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ooth07-mgr2\Desktop\Arquivos de Exercícios\"/>
    </mc:Choice>
  </mc:AlternateContent>
  <xr:revisionPtr revIDLastSave="0" documentId="13_ncr:1_{96ACD953-44D6-4985-A497-9E1DBAA1C3F8}" xr6:coauthVersionLast="36" xr6:coauthVersionMax="41" xr10:uidLastSave="{00000000-0000-0000-0000-000000000000}"/>
  <bookViews>
    <workbookView xWindow="0" yWindow="0" windowWidth="19200" windowHeight="7410" tabRatio="812" firstSheet="1" activeTab="1" xr2:uid="{00000000-000D-0000-FFFF-FFFF00000000}"/>
  </bookViews>
  <sheets>
    <sheet name="HR List" sheetId="1" state="hidden" r:id="rId1"/>
    <sheet name="Dados por Ano" sheetId="33" r:id="rId2"/>
    <sheet name="YearData (2)" sheetId="36" state="hidden" r:id="rId3"/>
    <sheet name="Gráfico de Linhas" sheetId="35" r:id="rId4"/>
    <sheet name="Venda por Cidade" sheetId="6" r:id="rId5"/>
    <sheet name="AutoFill" sheetId="7" state="hidden" r:id="rId6"/>
    <sheet name="AutoSum" sheetId="16" state="hidden" r:id="rId7"/>
    <sheet name="GoalSeek" sheetId="23" state="hidden" r:id="rId8"/>
    <sheet name="MostCommonNamesInUS" sheetId="26" state="hidden" r:id="rId9"/>
    <sheet name="ScrollBar" sheetId="32" state="hidden" r:id="rId10"/>
    <sheet name="FifthLineFormatting" sheetId="28" state="hidden" r:id="rId11"/>
    <sheet name="ApplianceSales" sheetId="34" state="hidden" r:id="rId12"/>
  </sheets>
  <externalReferences>
    <externalReference r:id="rId13"/>
  </externalReferences>
  <definedNames>
    <definedName name="_xlnm._FilterDatabase" localSheetId="11" hidden="1">ApplianceSales!$A$1:$G$910</definedName>
    <definedName name="_xlnm._FilterDatabase" localSheetId="1" hidden="1">'Dados por Ano'!#REF!</definedName>
    <definedName name="_xlnm._FilterDatabase" localSheetId="0" hidden="1">'HR List'!$A$1:$N$742</definedName>
    <definedName name="_xlnm._FilterDatabase" localSheetId="8" hidden="1">MostCommonNamesInUS!$A$5:$C$1005</definedName>
    <definedName name="_xlnm._FilterDatabase" localSheetId="2" hidden="1">'YearData (2)'!#REF!</definedName>
    <definedName name="Dates">OFFSET([1]Dynamic!$A$2,0,0,COUNTA([1]Dynamic!$A:$A)-1,1)</definedName>
    <definedName name="ee" localSheetId="1" hidden="1">{"FirstQ",#N/A,FALSE,"Budget2000";"SecondQ",#N/A,FALSE,"Budget2000";"Summary",#N/A,FALSE,"Budget2000"}</definedName>
    <definedName name="ee" localSheetId="4" hidden="1">{"FirstQ",#N/A,FALSE,"Budget2000";"SecondQ",#N/A,FALSE,"Budget2000";"Summary",#N/A,FALSE,"Budget2000"}</definedName>
    <definedName name="ee" localSheetId="2" hidden="1">{"FirstQ",#N/A,FALSE,"Budget2000";"SecondQ",#N/A,FALSE,"Budget2000";"Summary",#N/A,FALSE,"Budget2000"}</definedName>
    <definedName name="ee" hidden="1">{"FirstQ",#N/A,FALSE,"Budget2000";"SecondQ",#N/A,FALSE,"Budget2000";"Summary",#N/A,FALSE,"Budget2000"}</definedName>
    <definedName name="Income" localSheetId="2">#REF!</definedName>
    <definedName name="Income">#REF!</definedName>
    <definedName name="k" localSheetId="1" hidden="1">{"FirstQ",#N/A,FALSE,"Budget2000";"SecondQ",#N/A,FALSE,"Budget2000";"Summary",#N/A,FALSE,"Budget2000"}</definedName>
    <definedName name="k" localSheetId="4" hidden="1">{"FirstQ",#N/A,FALSE,"Budget2000";"SecondQ",#N/A,FALSE,"Budget2000";"Summary",#N/A,FALSE,"Budget2000"}</definedName>
    <definedName name="k" localSheetId="2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localSheetId="1" hidden="1">{"FirstQ",#N/A,FALSE,"Budget2000";"SecondQ",#N/A,FALSE,"Budget2000";"Summary",#N/A,FALSE,"Budget2000"}</definedName>
    <definedName name="q" localSheetId="4" hidden="1">{"FirstQ",#N/A,FALSE,"Budget2000";"SecondQ",#N/A,FALSE,"Budget2000";"Summary",#N/A,FALSE,"Budget2000"}</definedName>
    <definedName name="q" localSheetId="2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ateTable">#REF!</definedName>
    <definedName name="rr" localSheetId="1" hidden="1">{"FirstQ",#N/A,FALSE,"Budget2000";"SecondQ",#N/A,FALSE,"Budget2000"}</definedName>
    <definedName name="rr" localSheetId="4" hidden="1">{"FirstQ",#N/A,FALSE,"Budget2000";"SecondQ",#N/A,FALSE,"Budget2000"}</definedName>
    <definedName name="rr" localSheetId="2" hidden="1">{"FirstQ",#N/A,FALSE,"Budget2000";"SecondQ",#N/A,FALSE,"Budget2000"}</definedName>
    <definedName name="rr" hidden="1">{"FirstQ",#N/A,FALSE,"Budget2000";"SecondQ",#N/A,FALSE,"Budget2000"}</definedName>
    <definedName name="rrr" localSheetId="1" hidden="1">{"AllDetail",#N/A,FALSE,"Research Budget";"1stQuarter",#N/A,FALSE,"Research Budget";"2nd Quarter",#N/A,FALSE,"Research Budget";"Summary",#N/A,FALSE,"Research Budget"}</definedName>
    <definedName name="rrr" localSheetId="4" hidden="1">{"AllDetail",#N/A,FALSE,"Research Budget";"1stQuarter",#N/A,FALSE,"Research Budget";"2nd Quarter",#N/A,FALSE,"Research Budget";"Summary",#N/A,FALSE,"Research Budget"}</definedName>
    <definedName name="rrr" localSheetId="2" hidden="1">{"AllDetail",#N/A,FALSE,"Research Budget";"1stQuarter",#N/A,FALSE,"Research Budget";"2nd Quarter",#N/A,FALSE,"Research Budget";"Summary",#N/A,FALSE,"Research Budget"}</definedName>
    <definedName name="rrr" hidden="1">{"AllDetail",#N/A,FALSE,"Research Budget";"1stQuarter",#N/A,FALSE,"Research Budget";"2nd Quarter",#N/A,FALSE,"Research Budget";"Summary",#N/A,FALSE,"Research Budget"}</definedName>
    <definedName name="Sales">OFFSET([1]Dynamic!$B$2,0,0,COUNTA([1]Dynamic!$B:$B)-1,1)</definedName>
    <definedName name="TaxDepTable">#REF!</definedName>
    <definedName name="wrn.AllData." localSheetId="1" hidden="1">{"FirstQ",#N/A,FALSE,"Budget2000";"SecondQ",#N/A,FALSE,"Budget2000";"Summary",#N/A,FALSE,"Budget2000"}</definedName>
    <definedName name="wrn.AllData." localSheetId="4" hidden="1">{"FirstQ",#N/A,FALSE,"Budget2000";"SecondQ",#N/A,FALSE,"Budget2000";"Summary",#N/A,FALSE,"Budget2000"}</definedName>
    <definedName name="wrn.AllData." localSheetId="2" hidden="1">{"FirstQ",#N/A,FALSE,"Budget2000";"SecondQ",#N/A,FALSE,"Budget2000";"Summary",#N/A,FALSE,"Budget2000"}</definedName>
    <definedName name="wrn.AllData." hidden="1">{"FirstQ",#N/A,FALSE,"Budget2000";"SecondQ",#N/A,FALSE,"Budget2000";"Summary",#N/A,FALSE,"Budget2000"}</definedName>
    <definedName name="wrn.FirstHalf." localSheetId="1" hidden="1">{"FirstQ",#N/A,FALSE,"Budget2000";"SecondQ",#N/A,FALSE,"Budget2000"}</definedName>
    <definedName name="wrn.FirstHalf." localSheetId="4" hidden="1">{"FirstQ",#N/A,FALSE,"Budget2000";"SecondQ",#N/A,FALSE,"Budget2000"}</definedName>
    <definedName name="wrn.FirstHalf." localSheetId="2" hidden="1">{"FirstQ",#N/A,FALSE,"Budget2000";"SecondQ",#N/A,FALSE,"Budget2000"}</definedName>
    <definedName name="wrn.FirstHalf." hidden="1">{"FirstQ",#N/A,FALSE,"Budget2000";"SecondQ",#N/A,FALSE,"Budget2000"}</definedName>
    <definedName name="x" localSheetId="1" hidden="1">{"FirstQ",#N/A,FALSE,"Budget2000";"SecondQ",#N/A,FALSE,"Budget2000";"Summary",#N/A,FALSE,"Budget2000"}</definedName>
    <definedName name="x" localSheetId="4" hidden="1">{"FirstQ",#N/A,FALSE,"Budget2000";"SecondQ",#N/A,FALSE,"Budget2000";"Summary",#N/A,FALSE,"Budget2000"}</definedName>
    <definedName name="x" localSheetId="2" hidden="1">{"FirstQ",#N/A,FALSE,"Budget2000";"SecondQ",#N/A,FALSE,"Budget2000";"Summary",#N/A,FALSE,"Budget2000"}</definedName>
    <definedName name="x" hidden="1">{"FirstQ",#N/A,FALSE,"Budget2000";"SecondQ",#N/A,FALSE,"Budget2000";"Summary",#N/A,FALSE,"Budget2000"}</definedName>
    <definedName name="xxxxxxxxxxxxxxxxxxx" localSheetId="1" hidden="1">{"AllDetail",#N/A,FALSE,"Research Budget";"1stQuarter",#N/A,FALSE,"Research Budget";"2nd Quarter",#N/A,FALSE,"Research Budget";"Summary",#N/A,FALSE,"Research Budget"}</definedName>
    <definedName name="xxxxxxxxxxxxxxxxxxx" localSheetId="4" hidden="1">{"AllDetail",#N/A,FALSE,"Research Budget";"1stQuarter",#N/A,FALSE,"Research Budget";"2nd Quarter",#N/A,FALSE,"Research Budget";"Summary",#N/A,FALSE,"Research Budget"}</definedName>
    <definedName name="xxxxxxxxxxxxxxxxxxx" localSheetId="2" hidden="1">{"AllDetail",#N/A,FALSE,"Research Budget";"1stQuarter",#N/A,FALSE,"Research Budget";"2nd Quarter",#N/A,FALSE,"Research Budget";"Summary",#N/A,FALSE,"Research Budget"}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0" hidden="1">'HR List'!$A$1:$N$742</definedName>
    <definedName name="Z_32E1B1E0_F29A_4FB3_9E7F_F78F245BC75E_.wvu.FilterData" localSheetId="8" hidden="1">MostCommonNamesInUS!$A$5:$C$1005</definedName>
  </definedNames>
  <calcPr calcId="191029"/>
  <customWorkbookViews>
    <customWorkbookView name="Dennis Taylor - Personal View" guid="{32E1B1E0-F29A-4FB3-9E7F-F78F245BC75E}" mergeInterval="0" personalView="1" maximized="1" xWindow="1" yWindow="1" windowWidth="1362" windowHeight="525" tabRatio="849" activeSheetId="9"/>
  </customWorkbookViews>
</workbook>
</file>

<file path=xl/calcChain.xml><?xml version="1.0" encoding="utf-8"?>
<calcChain xmlns="http://schemas.openxmlformats.org/spreadsheetml/2006/main">
  <c r="D18" i="36" l="1"/>
  <c r="C18" i="36"/>
  <c r="B18" i="36"/>
  <c r="E16" i="36"/>
  <c r="E15" i="36"/>
  <c r="E14" i="36"/>
  <c r="E13" i="36"/>
  <c r="E12" i="36"/>
  <c r="E11" i="36"/>
  <c r="E10" i="36"/>
  <c r="E9" i="36"/>
  <c r="E8" i="36"/>
  <c r="E7" i="36"/>
  <c r="E6" i="36"/>
  <c r="E5" i="36"/>
  <c r="E18" i="36" l="1"/>
  <c r="D20" i="36" s="1"/>
  <c r="M2" i="1"/>
  <c r="E4" i="33"/>
  <c r="E5" i="33"/>
  <c r="E6" i="33"/>
  <c r="E7" i="33"/>
  <c r="E8" i="33"/>
  <c r="E9" i="33"/>
  <c r="E10" i="33"/>
  <c r="E11" i="33"/>
  <c r="E12" i="33"/>
  <c r="E13" i="33"/>
  <c r="E14" i="33"/>
  <c r="E15" i="33"/>
  <c r="B17" i="33"/>
  <c r="E17" i="33" s="1"/>
  <c r="B19" i="33" s="1"/>
  <c r="C17" i="33"/>
  <c r="D17" i="33"/>
  <c r="C20" i="36" l="1"/>
  <c r="B20" i="36"/>
  <c r="C19" i="33"/>
  <c r="D19" i="33"/>
  <c r="D2" i="32"/>
  <c r="C4" i="32" s="1"/>
  <c r="B23" i="32"/>
  <c r="C22" i="32" l="1"/>
  <c r="C18" i="32"/>
  <c r="C14" i="32"/>
  <c r="C10" i="32"/>
  <c r="C6" i="32"/>
  <c r="C2" i="32"/>
  <c r="C20" i="32"/>
  <c r="C16" i="32"/>
  <c r="C12" i="32"/>
  <c r="C8" i="32"/>
  <c r="C23" i="32"/>
  <c r="D23" i="32" s="1"/>
  <c r="C21" i="32"/>
  <c r="C19" i="32"/>
  <c r="C17" i="32"/>
  <c r="C15" i="32"/>
  <c r="C13" i="32"/>
  <c r="C11" i="32"/>
  <c r="C9" i="32"/>
  <c r="C7" i="32"/>
  <c r="C5" i="32"/>
  <c r="C3" i="32"/>
  <c r="H2" i="1"/>
  <c r="H6" i="1" l="1"/>
  <c r="H742" i="1" l="1"/>
  <c r="H741" i="1"/>
  <c r="H740" i="1"/>
  <c r="H738" i="1"/>
  <c r="H739" i="1"/>
  <c r="H735" i="1"/>
  <c r="H736" i="1"/>
  <c r="H737" i="1"/>
  <c r="H733" i="1"/>
  <c r="H734" i="1"/>
  <c r="H728" i="1"/>
  <c r="H729" i="1"/>
  <c r="H730" i="1"/>
  <c r="H731" i="1"/>
  <c r="H732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671" i="1"/>
  <c r="H670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31" i="1"/>
  <c r="H632" i="1"/>
  <c r="H633" i="1"/>
  <c r="H634" i="1"/>
  <c r="H635" i="1"/>
  <c r="H636" i="1"/>
  <c r="H637" i="1"/>
  <c r="H638" i="1"/>
  <c r="H623" i="1"/>
  <c r="H624" i="1"/>
  <c r="H625" i="1"/>
  <c r="H626" i="1"/>
  <c r="H627" i="1"/>
  <c r="H628" i="1"/>
  <c r="H629" i="1"/>
  <c r="H630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62" i="1"/>
  <c r="H563" i="1"/>
  <c r="H564" i="1"/>
  <c r="H565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477" i="1"/>
  <c r="H474" i="1"/>
  <c r="H475" i="1"/>
  <c r="H476" i="1"/>
  <c r="H463" i="1"/>
  <c r="H464" i="1"/>
  <c r="H465" i="1"/>
  <c r="H466" i="1"/>
  <c r="H467" i="1"/>
  <c r="H468" i="1"/>
  <c r="H469" i="1"/>
  <c r="H470" i="1"/>
  <c r="H471" i="1"/>
  <c r="H472" i="1"/>
  <c r="H473" i="1"/>
  <c r="H462" i="1"/>
  <c r="H457" i="1"/>
  <c r="H458" i="1"/>
  <c r="H459" i="1"/>
  <c r="H460" i="1"/>
  <c r="H461" i="1"/>
  <c r="H451" i="1"/>
  <c r="H452" i="1"/>
  <c r="H453" i="1"/>
  <c r="H454" i="1"/>
  <c r="H455" i="1"/>
  <c r="H456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18" i="1"/>
  <c r="H419" i="1"/>
  <c r="H420" i="1"/>
  <c r="H421" i="1"/>
  <c r="H422" i="1"/>
  <c r="H423" i="1"/>
  <c r="H424" i="1"/>
  <c r="H417" i="1"/>
  <c r="H414" i="1"/>
  <c r="H415" i="1"/>
  <c r="H416" i="1"/>
  <c r="H411" i="1"/>
  <c r="H412" i="1"/>
  <c r="H413" i="1"/>
  <c r="H409" i="1"/>
  <c r="H410" i="1"/>
  <c r="H400" i="1"/>
  <c r="H401" i="1"/>
  <c r="H402" i="1"/>
  <c r="H403" i="1"/>
  <c r="H404" i="1"/>
  <c r="H405" i="1"/>
  <c r="H406" i="1"/>
  <c r="H407" i="1"/>
  <c r="H408" i="1"/>
  <c r="H393" i="1"/>
  <c r="H394" i="1"/>
  <c r="H395" i="1"/>
  <c r="H396" i="1"/>
  <c r="H397" i="1"/>
  <c r="H398" i="1"/>
  <c r="H399" i="1"/>
  <c r="H392" i="1"/>
  <c r="H381" i="1"/>
  <c r="H382" i="1"/>
  <c r="H383" i="1"/>
  <c r="H384" i="1"/>
  <c r="H385" i="1"/>
  <c r="H386" i="1"/>
  <c r="H387" i="1"/>
  <c r="H388" i="1"/>
  <c r="H389" i="1"/>
  <c r="H390" i="1"/>
  <c r="H39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42" i="1"/>
  <c r="H343" i="1"/>
  <c r="H344" i="1"/>
  <c r="H345" i="1"/>
  <c r="H346" i="1"/>
  <c r="H347" i="1"/>
  <c r="H348" i="1"/>
  <c r="H349" i="1"/>
  <c r="H350" i="1"/>
  <c r="H351" i="1"/>
  <c r="H337" i="1"/>
  <c r="H338" i="1"/>
  <c r="H339" i="1"/>
  <c r="H340" i="1"/>
  <c r="H341" i="1"/>
  <c r="H335" i="1"/>
  <c r="H336" i="1"/>
  <c r="H324" i="1"/>
  <c r="H325" i="1"/>
  <c r="H326" i="1"/>
  <c r="H327" i="1"/>
  <c r="H328" i="1"/>
  <c r="H329" i="1"/>
  <c r="H330" i="1"/>
  <c r="H331" i="1"/>
  <c r="H332" i="1"/>
  <c r="H333" i="1"/>
  <c r="H334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182" i="1"/>
  <c r="H183" i="1"/>
  <c r="H180" i="1"/>
  <c r="H181" i="1"/>
  <c r="H178" i="1"/>
  <c r="H179" i="1"/>
  <c r="H176" i="1"/>
  <c r="H177" i="1"/>
  <c r="H174" i="1"/>
  <c r="H175" i="1"/>
  <c r="H169" i="1"/>
  <c r="H170" i="1"/>
  <c r="H171" i="1"/>
  <c r="H172" i="1"/>
  <c r="H173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38" i="1"/>
  <c r="H139" i="1"/>
  <c r="H140" i="1"/>
  <c r="H141" i="1"/>
  <c r="H142" i="1"/>
  <c r="H143" i="1"/>
  <c r="H144" i="1"/>
  <c r="H145" i="1"/>
  <c r="H146" i="1"/>
  <c r="H147" i="1"/>
  <c r="H148" i="1"/>
  <c r="H134" i="1"/>
  <c r="H135" i="1"/>
  <c r="H136" i="1"/>
  <c r="H137" i="1"/>
  <c r="H133" i="1"/>
  <c r="H131" i="1"/>
  <c r="H132" i="1"/>
  <c r="H129" i="1"/>
  <c r="H130" i="1"/>
  <c r="H121" i="1"/>
  <c r="H122" i="1"/>
  <c r="H123" i="1"/>
  <c r="H124" i="1"/>
  <c r="H125" i="1"/>
  <c r="H126" i="1"/>
  <c r="H127" i="1"/>
  <c r="H128" i="1"/>
  <c r="H114" i="1"/>
  <c r="H115" i="1"/>
  <c r="H116" i="1"/>
  <c r="H117" i="1"/>
  <c r="H118" i="1"/>
  <c r="H119" i="1"/>
  <c r="H120" i="1"/>
  <c r="H113" i="1"/>
  <c r="H111" i="1"/>
  <c r="H112" i="1"/>
  <c r="H105" i="1"/>
  <c r="H106" i="1"/>
  <c r="H107" i="1"/>
  <c r="H108" i="1"/>
  <c r="H109" i="1"/>
  <c r="H110" i="1"/>
  <c r="H104" i="1"/>
  <c r="H100" i="1"/>
  <c r="H101" i="1"/>
  <c r="H102" i="1"/>
  <c r="H103" i="1"/>
  <c r="H97" i="1"/>
  <c r="H98" i="1"/>
  <c r="H99" i="1"/>
  <c r="H93" i="1"/>
  <c r="H94" i="1"/>
  <c r="H95" i="1"/>
  <c r="H96" i="1"/>
  <c r="H86" i="1"/>
  <c r="H87" i="1"/>
  <c r="H88" i="1"/>
  <c r="H89" i="1"/>
  <c r="H90" i="1"/>
  <c r="H91" i="1"/>
  <c r="H92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36" i="1"/>
  <c r="H37" i="1"/>
  <c r="H35" i="1"/>
  <c r="H34" i="1"/>
  <c r="H33" i="1"/>
  <c r="H32" i="1"/>
  <c r="H24" i="1"/>
  <c r="H25" i="1"/>
  <c r="H26" i="1"/>
  <c r="H27" i="1"/>
  <c r="H28" i="1"/>
  <c r="H29" i="1"/>
  <c r="H30" i="1"/>
  <c r="H31" i="1"/>
  <c r="H22" i="1"/>
  <c r="H23" i="1"/>
  <c r="H19" i="1"/>
  <c r="H20" i="1"/>
  <c r="H21" i="1"/>
  <c r="H9" i="1"/>
  <c r="H10" i="1"/>
  <c r="H11" i="1"/>
  <c r="H12" i="1"/>
  <c r="H13" i="1"/>
  <c r="H14" i="1"/>
  <c r="H15" i="1"/>
  <c r="H16" i="1"/>
  <c r="H17" i="1"/>
  <c r="H18" i="1"/>
  <c r="H7" i="1"/>
  <c r="H8" i="1"/>
  <c r="H5" i="1"/>
  <c r="H3" i="1"/>
  <c r="H4" i="1"/>
  <c r="E8" i="23"/>
  <c r="B5" i="23"/>
  <c r="I3" i="26" a="1"/>
  <c r="I3" i="26" s="1"/>
</calcChain>
</file>

<file path=xl/sharedStrings.xml><?xml version="1.0" encoding="utf-8"?>
<sst xmlns="http://schemas.openxmlformats.org/spreadsheetml/2006/main" count="9387" uniqueCount="1967">
  <si>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</si>
  <si>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</si>
  <si>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</si>
  <si>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</si>
  <si>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</si>
  <si>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</si>
  <si>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</si>
  <si>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</si>
  <si>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</si>
  <si>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</si>
  <si>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</si>
  <si>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</si>
  <si>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</si>
  <si>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</si>
  <si>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</si>
  <si>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</si>
  <si>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</si>
  <si>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</si>
  <si>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</si>
  <si>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</si>
  <si>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</si>
  <si>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</si>
  <si>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</si>
  <si>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</si>
  <si>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</si>
  <si>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</si>
  <si>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</si>
  <si>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</si>
  <si>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</si>
  <si>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</si>
  <si>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</si>
  <si>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</si>
  <si>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</si>
  <si>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</si>
  <si>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</si>
  <si>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</si>
  <si>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</si>
  <si>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</si>
  <si>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</si>
  <si>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</si>
  <si>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</si>
  <si>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</si>
  <si>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</si>
  <si>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</si>
  <si>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</si>
  <si>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</si>
  <si>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</si>
  <si>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</si>
  <si>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</si>
  <si>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</si>
  <si>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</si>
  <si>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</si>
  <si>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</si>
  <si>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</si>
  <si>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</si>
  <si>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</si>
  <si>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</si>
  <si>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</si>
  <si>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</si>
  <si>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</si>
  <si>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</si>
  <si>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</si>
  <si>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</si>
  <si>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</si>
  <si>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</si>
  <si>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</si>
  <si>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</si>
  <si>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</si>
  <si>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</si>
  <si>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</si>
  <si>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</si>
  <si>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</si>
  <si>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</si>
  <si>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</si>
  <si>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</si>
  <si>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</si>
  <si>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</si>
  <si>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</si>
  <si>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</si>
  <si>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</si>
  <si>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</si>
  <si>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</si>
  <si>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</si>
  <si>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</si>
  <si>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</si>
  <si>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</si>
  <si>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</si>
  <si>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</si>
  <si>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</si>
  <si>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</si>
  <si>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</si>
  <si>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</si>
  <si>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</si>
  <si>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</si>
  <si>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</si>
  <si>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</si>
  <si>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</si>
  <si>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</si>
  <si>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</si>
  <si>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</si>
  <si>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</si>
  <si>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</si>
  <si>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</si>
  <si>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</si>
  <si>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</si>
  <si>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</si>
  <si>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</si>
  <si>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</si>
  <si>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</si>
  <si>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</si>
  <si>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</si>
  <si>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</si>
  <si>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</si>
  <si>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</si>
  <si>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</si>
  <si>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</si>
  <si>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</si>
  <si>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</si>
  <si>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</si>
  <si>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</si>
  <si>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</si>
  <si>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</si>
  <si>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</si>
  <si>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</si>
  <si>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</si>
  <si>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</si>
  <si>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</si>
  <si>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</si>
  <si>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</si>
  <si>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</si>
  <si>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</si>
  <si>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</si>
  <si>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</si>
  <si>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</si>
  <si>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</si>
  <si>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</si>
  <si>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</si>
  <si>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</si>
  <si>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</si>
  <si>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</si>
  <si>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</si>
  <si>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</si>
  <si>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</si>
  <si>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</si>
  <si>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</si>
  <si>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</si>
  <si>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</si>
  <si>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</si>
  <si>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</si>
  <si>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</si>
  <si>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</si>
  <si>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</si>
  <si>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</si>
  <si>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</si>
  <si>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</si>
  <si>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</si>
  <si>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</si>
  <si>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</si>
  <si>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</si>
  <si>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</si>
  <si>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</si>
  <si>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</si>
  <si>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</si>
  <si>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</si>
  <si>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</si>
  <si>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</si>
  <si>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</si>
  <si>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</si>
  <si>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</si>
  <si>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</si>
  <si>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</si>
  <si>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</si>
  <si>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</si>
  <si>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</si>
  <si>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</si>
  <si>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</si>
  <si>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</si>
  <si>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</si>
  <si>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</si>
  <si>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</si>
  <si>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</si>
  <si>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</si>
  <si>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</si>
  <si>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</si>
  <si>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</si>
  <si>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</si>
  <si>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</si>
  <si>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</si>
  <si>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</si>
  <si>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</si>
  <si>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</si>
  <si>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</si>
  <si>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</si>
  <si>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</si>
  <si>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</si>
  <si>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</si>
  <si>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</si>
  <si>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</si>
  <si>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</si>
  <si>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</si>
  <si>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</si>
  <si>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</si>
  <si>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</si>
  <si>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</si>
  <si>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</si>
  <si>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</si>
  <si>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</si>
  <si>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</si>
  <si>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</si>
  <si>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</si>
  <si>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</si>
  <si>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</si>
  <si>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</si>
  <si>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</si>
  <si>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</si>
  <si>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</si>
  <si>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</si>
  <si>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</si>
  <si>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</si>
  <si>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</si>
  <si>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</si>
  <si>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</si>
  <si>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</si>
  <si>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</si>
  <si>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</si>
  <si>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</si>
  <si>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</si>
  <si>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</si>
  <si>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</si>
  <si>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</si>
  <si>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</si>
  <si>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</si>
  <si>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</si>
  <si>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</si>
  <si>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</si>
  <si>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</si>
  <si>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</si>
  <si>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</si>
  <si>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</si>
  <si>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</si>
  <si>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</si>
  <si>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</si>
  <si>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</si>
  <si>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</si>
  <si>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</si>
  <si>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</si>
  <si>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</si>
  <si>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</si>
  <si>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</si>
  <si>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</si>
  <si>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</si>
  <si>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</si>
  <si>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</si>
  <si>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</si>
  <si>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</si>
  <si>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</si>
  <si>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</si>
  <si>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</si>
  <si>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</si>
  <si>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</si>
  <si>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</si>
  <si>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</si>
  <si>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</si>
  <si>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</si>
  <si>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</si>
  <si>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</si>
  <si>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</si>
  <si>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</si>
  <si>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</si>
  <si>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</si>
  <si>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</si>
  <si>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</si>
  <si>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</si>
  <si>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</si>
  <si>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</si>
  <si>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</si>
  <si>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</si>
  <si>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</si>
  <si>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</si>
  <si>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</si>
  <si>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</si>
  <si>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</si>
  <si>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</si>
  <si>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</si>
  <si>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</si>
  <si>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</si>
  <si>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</si>
  <si>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</si>
  <si>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</si>
  <si>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</si>
  <si>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</si>
  <si>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</si>
  <si>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</si>
  <si>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</si>
  <si>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</si>
  <si>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</si>
  <si>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</si>
  <si>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</si>
  <si>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</si>
  <si>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</si>
  <si>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</si>
  <si>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</si>
  <si>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</si>
  <si>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</si>
  <si>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</si>
  <si>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</si>
  <si>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</si>
  <si>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</si>
  <si>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</si>
  <si>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</si>
  <si>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</si>
  <si>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</si>
  <si>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</si>
  <si>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</si>
  <si>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</si>
  <si>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</si>
  <si>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</si>
  <si>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</si>
  <si>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</si>
  <si>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</si>
  <si>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</si>
  <si>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</si>
  <si>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</si>
  <si>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</si>
  <si>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</si>
  <si>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</si>
  <si>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</si>
  <si>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Shipping</t>
  </si>
  <si>
    <t>Gross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</si>
  <si>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</si>
  <si>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</si>
  <si>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</si>
  <si>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</si>
  <si>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</si>
  <si>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</si>
  <si>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</si>
  <si>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</si>
  <si>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</si>
  <si>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</si>
  <si>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</si>
  <si>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</si>
  <si>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</si>
  <si>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</si>
  <si>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</si>
  <si>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</si>
  <si>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</si>
  <si>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</si>
  <si>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</si>
  <si>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</si>
  <si>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</si>
  <si>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</si>
  <si>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</si>
  <si>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</si>
  <si>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</si>
  <si>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</si>
  <si>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</si>
  <si>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</si>
  <si>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</si>
  <si>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</si>
  <si>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</si>
  <si>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</si>
  <si>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</si>
  <si>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</si>
  <si>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</si>
  <si>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</si>
  <si>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</si>
  <si>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</si>
  <si>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</si>
  <si>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</si>
  <si>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</si>
  <si>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</si>
  <si>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</si>
  <si>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</si>
  <si>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</si>
  <si>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</si>
  <si>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</si>
  <si>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</si>
  <si>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</si>
  <si>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</si>
  <si>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</si>
  <si>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</si>
  <si>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</si>
  <si>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</si>
  <si>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</si>
  <si>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</si>
  <si>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</si>
  <si>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</si>
  <si>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</si>
  <si>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</si>
  <si>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</si>
  <si>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</si>
  <si>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</si>
  <si>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</si>
  <si>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</si>
  <si>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</si>
  <si>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</si>
  <si>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</si>
  <si>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</si>
  <si>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</si>
  <si>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</si>
  <si>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</si>
  <si>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</si>
  <si>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</si>
  <si>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</si>
  <si>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</si>
  <si>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</si>
  <si>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</si>
  <si>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</si>
  <si>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</si>
  <si>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</si>
  <si>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</si>
  <si>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</si>
  <si>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</si>
  <si>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</si>
  <si>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</si>
  <si>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</si>
  <si>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</si>
  <si>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</si>
  <si>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</si>
  <si>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</si>
  <si>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</si>
  <si>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</si>
  <si>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</si>
  <si>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</si>
  <si>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</si>
  <si>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</si>
  <si>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</si>
  <si>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</si>
  <si>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</si>
  <si>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</si>
  <si>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</si>
  <si>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</si>
  <si>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</si>
  <si>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</si>
  <si>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</si>
  <si>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</si>
  <si>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South</t>
  </si>
  <si>
    <t>Program
Number</t>
  </si>
  <si>
    <t>Length
(Hours:Minutes)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</si>
  <si>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</si>
  <si>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</si>
  <si>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</si>
  <si>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</si>
  <si>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</si>
  <si>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</si>
  <si>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</si>
  <si>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</si>
  <si>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</si>
  <si>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</si>
  <si>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</si>
  <si>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</si>
  <si>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</si>
  <si>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</si>
  <si>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</si>
  <si>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</si>
  <si>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</si>
  <si>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</si>
  <si>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</si>
  <si>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</si>
  <si>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</si>
  <si>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</si>
  <si>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</si>
  <si>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</si>
  <si>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</si>
  <si>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</si>
  <si>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</si>
  <si>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</si>
  <si>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</si>
  <si>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</si>
  <si>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</si>
  <si>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</si>
  <si>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</si>
  <si>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</si>
  <si>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</si>
  <si>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</si>
  <si>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</si>
  <si>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</si>
  <si>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</si>
  <si>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</si>
  <si>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</si>
  <si>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</si>
  <si>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</si>
  <si>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</si>
  <si>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</si>
  <si>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</si>
  <si>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</si>
  <si>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</si>
  <si>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</si>
  <si>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</si>
  <si>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</si>
  <si>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</si>
  <si>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</si>
  <si>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</si>
  <si>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</si>
  <si>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</si>
  <si>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</si>
  <si>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</si>
  <si>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</si>
  <si>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</si>
  <si>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</si>
  <si>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</si>
  <si>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</si>
  <si>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</si>
  <si>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</si>
  <si>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</si>
  <si>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</si>
  <si>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</si>
  <si>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</si>
  <si>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</si>
  <si>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</si>
  <si>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</si>
  <si>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</si>
  <si>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</si>
  <si>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</si>
  <si>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</si>
  <si>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</si>
  <si>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</si>
  <si>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</si>
  <si>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</si>
  <si>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</si>
  <si>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</si>
  <si>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</si>
  <si>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</si>
  <si>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</si>
  <si>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</si>
  <si>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</si>
  <si>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</si>
  <si>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</si>
  <si>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</si>
  <si>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</si>
  <si>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</si>
  <si>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</si>
  <si>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</si>
  <si>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</si>
  <si>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</si>
  <si>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</si>
  <si>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</si>
  <si>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</si>
  <si>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</si>
  <si>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</si>
  <si>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</si>
  <si>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</si>
  <si>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</si>
  <si>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</si>
  <si>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</si>
  <si>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</si>
  <si>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</si>
  <si>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</si>
  <si>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</si>
  <si>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</si>
  <si>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</si>
  <si>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</si>
  <si>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</si>
  <si>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Dodson, David</t>
  </si>
  <si>
    <t>Roman, Teri</t>
  </si>
  <si>
    <t>Torres, Bruce</t>
  </si>
  <si>
    <t>Pace, Joseph</t>
  </si>
  <si>
    <t>McKee, Michelle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</si>
  <si>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</si>
  <si>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</si>
  <si>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</si>
  <si>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</si>
  <si>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</si>
  <si>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</si>
  <si>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</si>
  <si>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</si>
  <si>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</si>
  <si>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</si>
  <si>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</si>
  <si>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</si>
  <si>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</si>
  <si>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</si>
  <si>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</si>
  <si>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</si>
  <si>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</si>
  <si>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</si>
  <si>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</si>
  <si>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</si>
  <si>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</si>
  <si>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</si>
  <si>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</si>
  <si>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</si>
  <si>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</si>
  <si>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</si>
  <si>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</si>
  <si>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</si>
  <si>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</si>
  <si>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</si>
  <si>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</si>
  <si>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</si>
  <si>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</si>
  <si>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</si>
  <si>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</si>
  <si>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</si>
  <si>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</si>
  <si>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</si>
  <si>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</si>
  <si>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</si>
  <si>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</si>
  <si>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</si>
  <si>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</si>
  <si>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</si>
  <si>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</si>
  <si>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</si>
  <si>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</si>
  <si>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</si>
  <si>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</si>
  <si>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</si>
  <si>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</si>
  <si>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</si>
  <si>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</si>
  <si>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</si>
  <si>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</si>
  <si>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</si>
  <si>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</si>
  <si>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</si>
  <si>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</si>
  <si>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</si>
  <si>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</si>
  <si>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</si>
  <si>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</si>
  <si>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</si>
  <si>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</si>
  <si>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</si>
  <si>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</si>
  <si>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</si>
  <si>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</si>
  <si>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</si>
  <si>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</si>
  <si>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</si>
  <si>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</si>
  <si>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</si>
  <si>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</si>
  <si>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</si>
  <si>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</si>
  <si>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</si>
  <si>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</si>
  <si>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</si>
  <si>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</si>
  <si>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</si>
  <si>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</si>
  <si>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</si>
  <si>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</si>
  <si>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</si>
  <si>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</si>
  <si>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</si>
  <si>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</si>
  <si>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</si>
  <si>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</si>
  <si>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</si>
  <si>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</si>
  <si>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</si>
  <si>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</si>
  <si>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</si>
  <si>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</si>
  <si>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</si>
  <si>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</si>
  <si>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</si>
  <si>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</si>
  <si>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</si>
  <si>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</si>
  <si>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</si>
  <si>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</si>
  <si>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</si>
  <si>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</si>
  <si>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</si>
  <si>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</si>
  <si>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</si>
  <si>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</si>
  <si>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</si>
  <si>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</si>
  <si>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</si>
  <si>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</si>
  <si>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</si>
  <si>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</si>
  <si>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</si>
  <si>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</si>
  <si>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</si>
  <si>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</si>
  <si>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</si>
  <si>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</si>
  <si>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</si>
  <si>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</si>
  <si>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</si>
  <si>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</si>
  <si>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</si>
  <si>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</si>
  <si>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</si>
  <si>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</si>
  <si>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</si>
  <si>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</si>
  <si>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</si>
  <si>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</si>
  <si>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</si>
  <si>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</si>
  <si>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</si>
  <si>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</si>
  <si>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</si>
  <si>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</si>
  <si>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</si>
  <si>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</si>
  <si>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</si>
  <si>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</si>
  <si>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</si>
  <si>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</si>
  <si>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</si>
  <si>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</si>
  <si>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</si>
  <si>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</si>
  <si>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</si>
  <si>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</si>
  <si>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</si>
  <si>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</si>
  <si>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</si>
  <si>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</si>
  <si>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</si>
  <si>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</si>
  <si>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</si>
  <si>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</si>
  <si>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</si>
  <si>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</si>
  <si>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</si>
  <si>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</si>
  <si>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</si>
  <si>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</si>
  <si>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</si>
  <si>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</si>
  <si>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</si>
  <si>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</si>
  <si>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</si>
  <si>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</si>
  <si>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</si>
  <si>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</si>
  <si>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</si>
  <si>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</si>
  <si>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</si>
  <si>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</si>
  <si>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</si>
  <si>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</si>
  <si>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</si>
  <si>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</si>
  <si>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</si>
  <si>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</si>
  <si>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</si>
  <si>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</si>
  <si>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</si>
  <si>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</si>
  <si>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</si>
  <si>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</si>
  <si>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</si>
  <si>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</si>
  <si>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</si>
  <si>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</si>
  <si>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</si>
  <si>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</si>
  <si>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</si>
  <si>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</si>
  <si>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</si>
  <si>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</si>
  <si>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</si>
  <si>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</si>
  <si>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</si>
  <si>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</si>
  <si>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</si>
  <si>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</si>
  <si>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</si>
  <si>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</si>
  <si>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</si>
  <si>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</si>
  <si>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</si>
  <si>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</si>
  <si>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</si>
  <si>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</si>
  <si>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</si>
  <si>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</si>
  <si>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</si>
  <si>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</si>
  <si>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</si>
  <si>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</si>
  <si>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</si>
  <si>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</si>
  <si>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</si>
  <si>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</si>
  <si>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</si>
  <si>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</si>
  <si>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</si>
  <si>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</si>
  <si>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</si>
  <si>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</si>
  <si>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</si>
  <si>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</si>
  <si>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</si>
  <si>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</si>
  <si>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</si>
  <si>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</si>
  <si>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</si>
  <si>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</si>
  <si>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</si>
  <si>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</si>
  <si>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</si>
  <si>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</si>
  <si>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</si>
  <si>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</si>
  <si>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</si>
  <si>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</si>
  <si>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</si>
  <si>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</si>
  <si>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</si>
  <si>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</si>
  <si>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</si>
  <si>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</si>
  <si>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</si>
  <si>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</si>
  <si>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</si>
  <si>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</si>
  <si>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</si>
  <si>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</si>
  <si>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</si>
  <si>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</si>
  <si>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</si>
  <si>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</si>
  <si>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</si>
  <si>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</si>
  <si>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</si>
  <si>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</si>
  <si>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</si>
  <si>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</si>
  <si>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</si>
  <si>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</si>
  <si>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</si>
  <si>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</si>
  <si>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</si>
  <si>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</si>
  <si>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</si>
  <si>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</si>
  <si>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</si>
  <si>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</si>
  <si>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</si>
  <si>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</si>
  <si>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Maldonado, Robert</t>
  </si>
  <si>
    <t>Guerrero, Laura</t>
  </si>
  <si>
    <t>McClain, Steven</t>
  </si>
  <si>
    <t>Walls, Brian</t>
  </si>
  <si>
    <t>Smith, Koleen</t>
  </si>
  <si>
    <t>Cummings, Jose</t>
  </si>
  <si>
    <t>Lara, Mark</t>
  </si>
  <si>
    <t>Carroll, Lesa</t>
  </si>
  <si>
    <t>Wade, Kevin</t>
  </si>
  <si>
    <t>Gutierrez, Regina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</si>
  <si>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</si>
  <si>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</si>
  <si>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</si>
  <si>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</si>
  <si>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</si>
  <si>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</si>
  <si>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</si>
  <si>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</si>
  <si>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</si>
  <si>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</si>
  <si>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</si>
  <si>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</si>
  <si>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</si>
  <si>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</si>
  <si>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</si>
  <si>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</si>
  <si>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</si>
  <si>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</si>
  <si>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</si>
  <si>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</si>
  <si>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</si>
  <si>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</si>
  <si>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</si>
  <si>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</si>
  <si>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</si>
  <si>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</si>
  <si>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</si>
  <si>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</si>
  <si>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</si>
  <si>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</si>
  <si>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</si>
  <si>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</si>
  <si>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</si>
  <si>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</si>
  <si>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</si>
  <si>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</si>
  <si>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</si>
  <si>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</si>
  <si>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</si>
  <si>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</si>
  <si>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</si>
  <si>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</si>
  <si>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</si>
  <si>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</si>
  <si>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</si>
  <si>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</si>
  <si>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</si>
  <si>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</si>
  <si>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</si>
  <si>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</si>
  <si>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</si>
  <si>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</si>
  <si>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</si>
  <si>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</si>
  <si>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</si>
  <si>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</si>
  <si>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</si>
  <si>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</si>
  <si>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</si>
  <si>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</si>
  <si>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</si>
  <si>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</si>
  <si>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</si>
  <si>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</si>
  <si>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</si>
  <si>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</si>
  <si>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</si>
  <si>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</si>
  <si>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</si>
  <si>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</si>
  <si>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</si>
  <si>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</si>
  <si>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</si>
  <si>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</si>
  <si>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</si>
  <si>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</si>
  <si>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</si>
  <si>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</si>
  <si>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</si>
  <si>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</si>
  <si>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</si>
  <si>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</si>
  <si>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</si>
  <si>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</si>
  <si>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</si>
  <si>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</si>
  <si>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</si>
  <si>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</si>
  <si>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</si>
  <si>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</si>
  <si>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</si>
  <si>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</si>
  <si>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</si>
  <si>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</si>
  <si>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</si>
  <si>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</si>
  <si>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</si>
  <si>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</si>
  <si>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</si>
  <si>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</si>
  <si>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</si>
  <si>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</si>
  <si>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</si>
  <si>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</si>
  <si>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</si>
  <si>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</si>
  <si>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</si>
  <si>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</si>
  <si>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</si>
  <si>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</si>
  <si>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</si>
  <si>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</si>
  <si>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</si>
  <si>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</si>
  <si>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</si>
  <si>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</si>
  <si>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</si>
  <si>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</si>
  <si>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</si>
  <si>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</si>
  <si>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</si>
  <si>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</si>
  <si>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</si>
  <si>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</si>
  <si>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</si>
  <si>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</si>
  <si>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</si>
  <si>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</si>
  <si>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</si>
  <si>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</si>
  <si>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</si>
  <si>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</si>
  <si>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</si>
  <si>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</si>
  <si>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</si>
  <si>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</si>
  <si>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</si>
  <si>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</si>
  <si>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</si>
  <si>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</si>
  <si>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</si>
  <si>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</si>
  <si>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</si>
  <si>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</si>
  <si>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</si>
  <si>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</si>
  <si>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</si>
  <si>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</si>
  <si>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</si>
  <si>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</si>
  <si>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</si>
  <si>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</si>
  <si>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</si>
  <si>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</si>
  <si>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</si>
  <si>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</si>
  <si>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</si>
  <si>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</si>
  <si>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</si>
  <si>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</si>
  <si>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</si>
  <si>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</si>
  <si>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</si>
  <si>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</si>
  <si>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</si>
  <si>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</si>
  <si>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</si>
  <si>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</si>
  <si>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</si>
  <si>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</si>
  <si>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</si>
  <si>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</si>
  <si>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</si>
  <si>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</si>
  <si>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</si>
  <si>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</si>
  <si>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</si>
  <si>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</si>
  <si>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</si>
  <si>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</si>
  <si>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</si>
  <si>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</si>
  <si>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</si>
  <si>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</si>
  <si>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</si>
  <si>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</si>
  <si>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</si>
  <si>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</si>
  <si>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</si>
  <si>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</si>
  <si>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</si>
  <si>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</si>
  <si>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</si>
  <si>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</si>
  <si>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</si>
  <si>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</si>
  <si>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</si>
  <si>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</si>
  <si>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</si>
  <si>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</si>
  <si>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</si>
  <si>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</si>
  <si>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</si>
  <si>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</si>
  <si>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</si>
  <si>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</si>
  <si>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</si>
  <si>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</si>
  <si>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</si>
  <si>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</si>
  <si>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</si>
  <si>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</si>
  <si>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</si>
  <si>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</si>
  <si>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</si>
  <si>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</si>
  <si>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</si>
  <si>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</si>
  <si>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</si>
  <si>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</si>
  <si>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</si>
  <si>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</si>
  <si>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</si>
  <si>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</si>
  <si>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</si>
  <si>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</si>
  <si>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</si>
  <si>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</si>
  <si>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</si>
  <si>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</si>
  <si>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</si>
  <si>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</si>
  <si>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</si>
  <si>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</si>
  <si>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</si>
  <si>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</si>
  <si>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</si>
  <si>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</si>
  <si>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</si>
  <si>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</si>
  <si>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</si>
  <si>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</si>
  <si>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</si>
  <si>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</si>
  <si>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</si>
  <si>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</si>
  <si>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</si>
  <si>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</si>
  <si>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</si>
  <si>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</si>
  <si>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</si>
  <si>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</si>
  <si>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</si>
  <si>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</si>
  <si>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</si>
  <si>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</si>
  <si>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</si>
  <si>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</si>
  <si>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</si>
  <si>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</si>
  <si>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</si>
  <si>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</si>
  <si>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</si>
  <si>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</si>
  <si>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</si>
  <si>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</si>
  <si>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</si>
  <si>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</si>
  <si>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</si>
  <si>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</si>
  <si>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</si>
  <si>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</si>
  <si>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</si>
  <si>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</si>
  <si>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</si>
  <si>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</si>
  <si>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</si>
  <si>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</si>
  <si>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</si>
  <si>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</si>
  <si>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</si>
  <si>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</si>
  <si>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</si>
  <si>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</si>
  <si>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</si>
  <si>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</si>
  <si>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</si>
  <si>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</si>
  <si>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</si>
  <si>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</si>
  <si>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</si>
  <si>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</si>
  <si>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</si>
  <si>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</si>
  <si>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</si>
  <si>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</si>
  <si>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</si>
  <si>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</si>
  <si>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</si>
  <si>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</si>
  <si>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</si>
  <si>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</si>
  <si>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</si>
  <si>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</si>
  <si>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</si>
  <si>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</si>
  <si>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</si>
  <si>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</si>
  <si>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</si>
  <si>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</si>
  <si>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</si>
  <si>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</si>
  <si>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</si>
  <si>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</si>
  <si>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</si>
  <si>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</si>
  <si>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</si>
  <si>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</si>
  <si>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</si>
  <si>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</si>
  <si>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</si>
  <si>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</si>
  <si>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</si>
  <si>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</si>
  <si>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</si>
  <si>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</si>
  <si>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</si>
  <si>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</si>
  <si>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</si>
  <si>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</si>
  <si>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</si>
  <si>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</si>
  <si>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</si>
  <si>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</si>
  <si>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</si>
  <si>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</si>
  <si>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</si>
  <si>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</si>
  <si>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</si>
  <si>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</si>
  <si>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</si>
  <si>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</si>
  <si>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</si>
  <si>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</si>
  <si>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</si>
  <si>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</si>
  <si>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</si>
  <si>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</si>
  <si>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</si>
  <si>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</si>
  <si>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</si>
  <si>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</si>
  <si>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</si>
  <si>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</si>
  <si>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</si>
  <si>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</si>
  <si>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</si>
  <si>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</si>
  <si>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</si>
  <si>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</si>
  <si>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</si>
  <si>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</si>
  <si>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</si>
  <si>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</si>
  <si>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</si>
  <si>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</si>
  <si>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</si>
  <si>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</si>
  <si>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</si>
  <si>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</si>
  <si>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</si>
  <si>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</si>
  <si>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</si>
  <si>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</si>
  <si>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</si>
  <si>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</si>
  <si>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</si>
  <si>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</si>
  <si>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</si>
  <si>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</si>
  <si>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</si>
  <si>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</si>
  <si>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</si>
  <si>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</si>
  <si>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</si>
  <si>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</si>
  <si>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</si>
  <si>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</si>
  <si>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</si>
  <si>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</si>
  <si>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</si>
  <si>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</si>
  <si>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</si>
  <si>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</si>
  <si>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</si>
  <si>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</si>
  <si>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</si>
  <si>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</si>
  <si>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</si>
  <si>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</si>
  <si>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</si>
  <si>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</si>
  <si>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</si>
  <si>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</si>
  <si>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</si>
  <si>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</si>
  <si>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</si>
  <si>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</si>
  <si>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</si>
  <si>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</si>
  <si>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</si>
  <si>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</si>
  <si>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</si>
  <si>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</si>
  <si>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</si>
  <si>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</si>
  <si>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</si>
  <si>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</si>
  <si>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</si>
  <si>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</si>
  <si>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</si>
  <si>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</si>
  <si>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</si>
  <si>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</si>
  <si>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</si>
  <si>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</si>
  <si>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</si>
  <si>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</si>
  <si>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</si>
  <si>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</si>
  <si>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</si>
  <si>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</si>
  <si>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</si>
  <si>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</si>
  <si>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</si>
  <si>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</si>
  <si>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</si>
  <si>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</si>
  <si>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</si>
  <si>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</si>
  <si>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</si>
  <si>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</si>
  <si>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</si>
  <si>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</si>
  <si>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</si>
  <si>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</si>
  <si>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</si>
  <si>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</si>
  <si>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</si>
  <si>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</si>
  <si>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</si>
  <si>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</si>
  <si>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</si>
  <si>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</si>
  <si>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</si>
  <si>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</si>
  <si>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</si>
  <si>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</si>
  <si>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</si>
  <si>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</si>
  <si>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</si>
  <si>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</si>
  <si>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</si>
  <si>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</si>
  <si>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</si>
  <si>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</si>
  <si>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</si>
  <si>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</si>
  <si>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</si>
  <si>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</si>
  <si>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</si>
  <si>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</si>
  <si>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</si>
  <si>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</si>
  <si>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</si>
  <si>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</si>
  <si>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</si>
  <si>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</si>
  <si>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</si>
  <si>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</si>
  <si>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</si>
  <si>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</si>
  <si>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</si>
  <si>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</si>
  <si>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</si>
  <si>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</si>
  <si>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</si>
  <si>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</si>
  <si>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</si>
  <si>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</si>
  <si>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</si>
  <si>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</si>
  <si>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</si>
  <si>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</si>
  <si>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</si>
  <si>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</si>
  <si>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</si>
  <si>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</si>
  <si>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</si>
  <si>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</si>
  <si>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</si>
  <si>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</si>
  <si>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</si>
  <si>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</si>
  <si>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</si>
  <si>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</si>
  <si>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</si>
  <si>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</si>
  <si>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</si>
  <si>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</si>
  <si>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</si>
  <si>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</si>
  <si>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</si>
  <si>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</si>
  <si>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</si>
  <si>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</si>
  <si>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</si>
  <si>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</si>
  <si>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</si>
  <si>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</si>
  <si>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</si>
  <si>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</si>
  <si>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</si>
  <si>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</si>
  <si>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</si>
  <si>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</si>
  <si>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</si>
  <si>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</si>
  <si>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</si>
  <si>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</si>
  <si>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</si>
  <si>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</si>
  <si>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</si>
  <si>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</si>
  <si>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</si>
  <si>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</si>
  <si>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</si>
  <si>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</si>
  <si>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</si>
  <si>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</si>
  <si>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</si>
  <si>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</si>
  <si>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</si>
  <si>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</si>
  <si>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</si>
  <si>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</si>
  <si>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</si>
  <si>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</si>
  <si>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</si>
  <si>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</si>
  <si>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</si>
  <si>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</si>
  <si>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</si>
  <si>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</si>
  <si>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</si>
  <si>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</si>
  <si>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</si>
  <si>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</si>
  <si>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</si>
  <si>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</si>
  <si>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</si>
  <si>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</si>
  <si>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</si>
  <si>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</si>
  <si>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</si>
  <si>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</si>
  <si>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</si>
  <si>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</si>
  <si>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</si>
  <si>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</si>
  <si>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</si>
  <si>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</si>
  <si>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</si>
  <si>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</si>
  <si>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</si>
  <si>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</si>
  <si>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</si>
  <si>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</si>
  <si>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</si>
  <si>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</si>
  <si>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</si>
  <si>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</si>
  <si>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</si>
  <si>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</si>
  <si>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</si>
  <si>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</si>
  <si>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</si>
  <si>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</si>
  <si>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</si>
  <si>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</si>
  <si>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</si>
  <si>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</si>
  <si>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</si>
  <si>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</si>
  <si>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</si>
  <si>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</si>
  <si>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</si>
  <si>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</si>
  <si>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</si>
  <si>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</si>
  <si>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</si>
  <si>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</si>
  <si>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</si>
  <si>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</si>
  <si>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</si>
  <si>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</si>
  <si>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</si>
  <si>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</si>
  <si>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</si>
  <si>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</si>
  <si>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</si>
  <si>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</si>
  <si>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</si>
  <si>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</si>
  <si>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</si>
  <si>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</si>
  <si>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</si>
  <si>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</si>
  <si>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</si>
  <si>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</si>
  <si>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</si>
  <si>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</si>
  <si>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</si>
  <si>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</si>
  <si>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</si>
  <si>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</si>
  <si>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</si>
  <si>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</si>
  <si>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</si>
  <si>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</si>
  <si>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</si>
  <si>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</si>
  <si>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</si>
  <si>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</si>
  <si>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</si>
  <si>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</si>
  <si>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</si>
  <si>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</si>
  <si>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</si>
  <si>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</si>
  <si>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</si>
  <si>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</si>
  <si>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</si>
  <si>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</si>
  <si>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</si>
  <si>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</si>
  <si>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</si>
  <si>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</si>
  <si>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</si>
  <si>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</si>
  <si>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</si>
  <si>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</si>
  <si>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</si>
  <si>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</si>
  <si>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</si>
  <si>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</si>
  <si>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</si>
  <si>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</si>
  <si>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</si>
  <si>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</si>
  <si>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</si>
  <si>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</si>
  <si>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</si>
  <si>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</si>
  <si>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</si>
  <si>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</si>
  <si>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</si>
  <si>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</si>
  <si>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</si>
  <si>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</si>
  <si>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</si>
  <si>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</si>
  <si>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</si>
  <si>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</si>
  <si>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</si>
  <si>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</si>
  <si>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</si>
  <si>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</si>
  <si>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</si>
  <si>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</si>
  <si>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</si>
  <si>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</si>
  <si>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</si>
  <si>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</si>
  <si>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</si>
  <si>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</si>
  <si>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</si>
  <si>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</si>
  <si>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</si>
  <si>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</si>
  <si>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</si>
  <si>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</si>
  <si>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</si>
  <si>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</si>
  <si>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</si>
  <si>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</si>
  <si>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</si>
  <si>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</si>
  <si>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</si>
  <si>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</si>
  <si>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</si>
  <si>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</si>
  <si>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</si>
  <si>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</si>
  <si>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</si>
  <si>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</si>
  <si>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</si>
  <si>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</si>
  <si>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</si>
  <si>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</si>
  <si>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</si>
  <si>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</si>
  <si>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</si>
  <si>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</si>
  <si>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</si>
  <si>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</si>
  <si>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</si>
  <si>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</si>
  <si>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</si>
  <si>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</si>
  <si>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</si>
  <si>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</si>
  <si>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</si>
  <si>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</si>
  <si>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</si>
  <si>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</si>
  <si>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</si>
  <si>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</si>
  <si>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</si>
  <si>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</si>
  <si>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</si>
  <si>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</si>
  <si>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</si>
  <si>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</si>
  <si>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</si>
  <si>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</si>
  <si>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</si>
  <si>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</si>
  <si>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</si>
  <si>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</si>
  <si>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</si>
  <si>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</si>
  <si>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</si>
  <si>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</si>
  <si>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</si>
  <si>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</si>
  <si>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</si>
  <si>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</si>
  <si>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</si>
  <si>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</si>
  <si>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</si>
  <si>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</si>
  <si>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</si>
  <si>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</si>
  <si>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</si>
  <si>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</si>
  <si>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</si>
  <si>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</si>
  <si>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</si>
  <si>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</si>
  <si>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</si>
  <si>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</si>
  <si>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</si>
  <si>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</si>
  <si>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</si>
  <si>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</si>
  <si>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</si>
  <si>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</si>
  <si>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</si>
  <si>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</si>
  <si>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</si>
  <si>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</si>
  <si>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</si>
  <si>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</si>
  <si>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</si>
  <si>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</si>
  <si>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</si>
  <si>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</si>
  <si>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</si>
  <si>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</si>
  <si>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</si>
  <si>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</si>
  <si>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</si>
  <si>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</si>
  <si>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</si>
  <si>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</si>
  <si>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</si>
  <si>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</si>
  <si>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</si>
  <si>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</si>
  <si>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</si>
  <si>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</si>
  <si>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</si>
  <si>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</si>
  <si>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</si>
  <si>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</si>
  <si>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</si>
  <si>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</si>
  <si>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</si>
  <si>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</si>
  <si>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</si>
  <si>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</si>
  <si>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</si>
  <si>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</si>
  <si>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</si>
  <si>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</si>
  <si>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</si>
  <si>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</si>
  <si>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</si>
  <si>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</si>
  <si>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</si>
  <si>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</si>
  <si>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</si>
  <si>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</si>
  <si>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</si>
  <si>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</si>
  <si>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</si>
  <si>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</si>
  <si>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</si>
  <si>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</si>
  <si>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</si>
  <si>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</si>
  <si>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</si>
  <si>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</si>
  <si>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</si>
  <si>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</si>
  <si>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</si>
  <si>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</si>
  <si>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</si>
  <si>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Gentry, John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</si>
  <si>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</si>
  <si>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</si>
  <si>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</si>
  <si>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</si>
  <si>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</si>
  <si>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</si>
  <si>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</si>
  <si>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</si>
  <si>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</si>
  <si>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</si>
  <si>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</si>
  <si>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</si>
  <si>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</si>
  <si>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</si>
  <si>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JULY</t>
  </si>
  <si>
    <t>Order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</si>
  <si>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</si>
  <si>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</si>
  <si>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</si>
  <si>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</si>
  <si>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</si>
  <si>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</si>
  <si>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</si>
  <si>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</si>
  <si>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</si>
  <si>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</si>
  <si>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</si>
  <si>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</si>
  <si>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</si>
  <si>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</si>
  <si>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</si>
  <si>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</si>
  <si>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</si>
  <si>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</si>
  <si>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</si>
  <si>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</si>
  <si>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</si>
  <si>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</si>
  <si>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</si>
  <si>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</si>
  <si>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</si>
  <si>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</si>
  <si>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</si>
  <si>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</si>
  <si>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</si>
  <si>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</si>
  <si>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</si>
  <si>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</si>
  <si>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</si>
  <si>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</si>
  <si>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</si>
  <si>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</si>
  <si>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</si>
  <si>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</si>
  <si>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</si>
  <si>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</si>
  <si>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</si>
  <si>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</si>
  <si>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</si>
  <si>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</si>
  <si>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</si>
  <si>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</si>
  <si>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</si>
  <si>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</si>
  <si>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</si>
  <si>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</si>
  <si>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</si>
  <si>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</si>
  <si>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</si>
  <si>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</si>
  <si>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</si>
  <si>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</si>
  <si>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</si>
  <si>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</si>
  <si>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</si>
  <si>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</si>
  <si>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</si>
  <si>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</si>
  <si>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</si>
  <si>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</si>
  <si>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</si>
  <si>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</si>
  <si>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</si>
  <si>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</si>
  <si>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</si>
  <si>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</si>
  <si>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</si>
  <si>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</si>
  <si>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</si>
  <si>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</si>
  <si>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</si>
  <si>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</si>
  <si>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</si>
  <si>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</si>
  <si>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</si>
  <si>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</si>
  <si>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</si>
  <si>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</si>
  <si>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</si>
  <si>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</si>
  <si>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</si>
  <si>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</si>
  <si>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</si>
  <si>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</si>
  <si>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</si>
  <si>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</si>
  <si>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</si>
  <si>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</si>
  <si>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</si>
  <si>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</si>
  <si>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</si>
  <si>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</si>
  <si>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</si>
  <si>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</si>
  <si>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</si>
  <si>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</si>
  <si>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</si>
  <si>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</si>
  <si>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</si>
  <si>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</si>
  <si>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</si>
  <si>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</si>
  <si>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</si>
  <si>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</si>
  <si>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</si>
  <si>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</si>
  <si>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</si>
  <si>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</si>
  <si>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</si>
  <si>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</si>
  <si>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</si>
  <si>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</si>
  <si>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</si>
  <si>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</si>
  <si>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</si>
  <si>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</si>
  <si>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</si>
  <si>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</si>
  <si>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</si>
  <si>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</si>
  <si>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</si>
  <si>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</si>
  <si>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</si>
  <si>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</si>
  <si>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</si>
  <si>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</si>
  <si>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</si>
  <si>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</si>
  <si>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</si>
  <si>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</si>
  <si>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</si>
  <si>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</si>
  <si>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</si>
  <si>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</si>
  <si>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</si>
  <si>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</si>
  <si>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</si>
  <si>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</si>
  <si>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</si>
  <si>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</si>
  <si>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</si>
  <si>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January</t>
  </si>
  <si>
    <t xml:space="preserve">Question 1 </t>
  </si>
  <si>
    <t>Question 2</t>
  </si>
  <si>
    <t>Question 3</t>
  </si>
  <si>
    <t>Question 4</t>
  </si>
  <si>
    <t>Question 5</t>
  </si>
  <si>
    <t>Student1</t>
  </si>
  <si>
    <t>Student2</t>
  </si>
  <si>
    <t>Student3</t>
  </si>
  <si>
    <t>Student4</t>
  </si>
  <si>
    <t>Student5</t>
  </si>
  <si>
    <t>Student6</t>
  </si>
  <si>
    <t>Student7</t>
  </si>
  <si>
    <t>Student8</t>
  </si>
  <si>
    <t>Student9</t>
  </si>
  <si>
    <t>Student10</t>
  </si>
  <si>
    <t>Student11</t>
  </si>
  <si>
    <t>YES</t>
  </si>
  <si>
    <t>NO</t>
  </si>
  <si>
    <t>Montgomery, Chris</t>
  </si>
  <si>
    <t>Woodward, Tim</t>
  </si>
  <si>
    <t>McKinney, Chris</t>
  </si>
  <si>
    <t>Holloway, Chris</t>
  </si>
  <si>
    <t>Garrison, Chris</t>
  </si>
  <si>
    <t>Williamson, Sumed</t>
  </si>
  <si>
    <t>Stephenson, Matt</t>
  </si>
  <si>
    <t>Moreno, Chris</t>
  </si>
  <si>
    <t>Richardson, Debbie</t>
  </si>
  <si>
    <t>Garrett, Chris</t>
  </si>
  <si>
    <t>Slacker</t>
  </si>
  <si>
    <t>SUNDAY</t>
  </si>
  <si>
    <t>New
Salary</t>
  </si>
  <si>
    <t>Current
Salary</t>
  </si>
  <si>
    <t>Brewer, Ken</t>
  </si>
  <si>
    <t>% of Total</t>
  </si>
  <si>
    <t>World-wide Sales - Millions of Dollars</t>
  </si>
  <si>
    <t>ElectroCity</t>
  </si>
  <si>
    <t>SE</t>
  </si>
  <si>
    <t>Refrigerators</t>
  </si>
  <si>
    <t>Morgan, Gil</t>
  </si>
  <si>
    <t>Appliance Mart</t>
  </si>
  <si>
    <t>NW</t>
  </si>
  <si>
    <t>Dryers</t>
  </si>
  <si>
    <t>Pardo, Don</t>
  </si>
  <si>
    <t>NE</t>
  </si>
  <si>
    <t>Televisions</t>
  </si>
  <si>
    <t>Dishwashers</t>
  </si>
  <si>
    <t>Loman, Willy</t>
  </si>
  <si>
    <t>Home Emporium</t>
  </si>
  <si>
    <t>Popiel, Ron</t>
  </si>
  <si>
    <t>SW</t>
  </si>
  <si>
    <t>Clothes Washers</t>
  </si>
  <si>
    <t>Short, Dina</t>
  </si>
  <si>
    <t>Reimers, Ed</t>
  </si>
  <si>
    <t>Folger, Art</t>
  </si>
  <si>
    <t>Home USA</t>
  </si>
  <si>
    <t>Clark, Dick</t>
  </si>
  <si>
    <t>Kitchen Center</t>
  </si>
  <si>
    <t>Mann, Ed</t>
  </si>
  <si>
    <t>Roman, Barb</t>
  </si>
  <si>
    <t>Furn, Betty</t>
  </si>
  <si>
    <t>Stout, Mary</t>
  </si>
  <si>
    <t>Amount</t>
  </si>
  <si>
    <t>Items</t>
  </si>
  <si>
    <t>Date</t>
  </si>
  <si>
    <t>Customer</t>
  </si>
  <si>
    <t>Region</t>
  </si>
  <si>
    <t>Product</t>
  </si>
  <si>
    <t>Salesperson</t>
  </si>
  <si>
    <t>Two Trees Olive Oil Company</t>
  </si>
  <si>
    <t>Domésticas</t>
  </si>
  <si>
    <t>Europa</t>
  </si>
  <si>
    <t>Ásia</t>
  </si>
  <si>
    <t>Fev</t>
  </si>
  <si>
    <t>Abr</t>
  </si>
  <si>
    <t>Mai</t>
  </si>
  <si>
    <t>Ago</t>
  </si>
  <si>
    <t>Set</t>
  </si>
  <si>
    <t>Dez</t>
  </si>
  <si>
    <t>Out</t>
  </si>
  <si>
    <t>% do Total</t>
  </si>
  <si>
    <t>Vendas WEB - Milhões de Reais</t>
  </si>
  <si>
    <t>Estados</t>
  </si>
  <si>
    <t>Acre</t>
  </si>
  <si>
    <t>Alagoas</t>
  </si>
  <si>
    <t>Amapá</t>
  </si>
  <si>
    <t>Amazonas</t>
  </si>
  <si>
    <t>Bahia</t>
  </si>
  <si>
    <t>Ceará</t>
  </si>
  <si>
    <t>Distrito Federal</t>
  </si>
  <si>
    <t>Espírito Santo</t>
  </si>
  <si>
    <t>Goiás</t>
  </si>
  <si>
    <t>Maranhão</t>
  </si>
  <si>
    <t>Mato Grosso</t>
  </si>
  <si>
    <t>Mato Grosso do Sul</t>
  </si>
  <si>
    <t>Minas Gerais</t>
  </si>
  <si>
    <t>Pará</t>
  </si>
  <si>
    <t>Paraíba</t>
  </si>
  <si>
    <t>Paraná</t>
  </si>
  <si>
    <t>Pernambuco</t>
  </si>
  <si>
    <t>Piauí</t>
  </si>
  <si>
    <t>Rio de Janeiro</t>
  </si>
  <si>
    <t>Rio Grande do Norte</t>
  </si>
  <si>
    <t>Rio Grande do Sul</t>
  </si>
  <si>
    <t>Rondônia</t>
  </si>
  <si>
    <t>Roraima</t>
  </si>
  <si>
    <t>Vendas Primeiro Trimestre - por Item</t>
  </si>
  <si>
    <t>Tocantins</t>
  </si>
  <si>
    <t>Sergipe</t>
  </si>
  <si>
    <t>São Paulo</t>
  </si>
  <si>
    <t>Santa Catarina</t>
  </si>
  <si>
    <t>Sofás</t>
  </si>
  <si>
    <t>Cadeiras Laterais</t>
  </si>
  <si>
    <t>Mesas de Jantar</t>
  </si>
  <si>
    <t>Cadeiras de Jantar</t>
  </si>
  <si>
    <t>Camas</t>
  </si>
  <si>
    <t>Mesas</t>
  </si>
  <si>
    <t>Cadeiras de Sala de Estar</t>
  </si>
  <si>
    <t>Mesas de Café</t>
  </si>
  <si>
    <t>2017-T1</t>
  </si>
  <si>
    <t>2017-T2</t>
  </si>
  <si>
    <t>2017-T3</t>
  </si>
  <si>
    <t>2017-T4</t>
  </si>
  <si>
    <t>2018-T1</t>
  </si>
  <si>
    <t>2018-T2</t>
  </si>
  <si>
    <t>2018-T3</t>
  </si>
  <si>
    <t>2018-T4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</si>
</sst>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&quot;-&quot;??_);_(@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0.00%;\(0.00%\)"/>
    <numFmt numFmtId="171" formatCode="h:mm;@"/>
    <numFmt numFmtId="172" formatCode="m/d/yyyy;@"/>
    <numFmt numFmtId="173" formatCode="[h]:mm"/>
    <numFmt numFmtId="174" formatCode="[$-409]d\-mmm;@"/>
  </numFmts>
  <fonts count="28" x14ac:knownFonts="1">
    <font>
      <sz val="10"/>
      <name val="Arial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</font>
    <font>
      <sz val="10"/>
      <name val="MS Sans Serif"/>
      <family val="2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10"/>
      <name val="Calibri"/>
      <family val="2"/>
      <scheme val="minor"/>
    </font>
    <font>
      <b/>
      <sz val="11"/>
      <name val="Calibri"/>
      <family val="2"/>
    </font>
    <font>
      <b/>
      <sz val="11"/>
      <color theme="0"/>
      <name val="Calibri"/>
      <family val="2"/>
      <scheme val="minor"/>
    </font>
    <font>
      <sz val="14"/>
      <color theme="0"/>
      <name val="Calibri Light"/>
      <family val="2"/>
    </font>
    <font>
      <sz val="14"/>
      <color theme="0"/>
      <name val="Calibri Light"/>
      <family val="2"/>
      <scheme val="major"/>
    </font>
    <font>
      <b/>
      <sz val="10"/>
      <color theme="3" tint="-0.49998474074526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9" tint="0.59999389629810485"/>
      </left>
      <right/>
      <top style="thin">
        <color theme="0"/>
      </top>
      <bottom style="thin">
        <color theme="0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6" fillId="2" borderId="1"/>
    <xf numFmtId="0" fontId="4" fillId="0" borderId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40" fontId="17" fillId="0" borderId="0" applyFont="0" applyFill="0" applyBorder="0" applyAlignment="0" applyProtection="0"/>
  </cellStyleXfs>
  <cellXfs count="147">
    <xf numFmtId="0" fontId="0" fillId="0" borderId="0" xfId="0"/>
    <xf numFmtId="0" fontId="9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4" fillId="0" borderId="0" xfId="1" applyNumberFormat="1" applyFill="1"/>
    <xf numFmtId="0" fontId="11" fillId="0" borderId="0" xfId="0" applyFont="1" applyProtection="1"/>
    <xf numFmtId="0" fontId="11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wrapText="1"/>
    </xf>
    <xf numFmtId="0" fontId="10" fillId="0" borderId="0" xfId="0" applyFont="1" applyAlignment="1">
      <alignment horizontal="center" wrapText="1"/>
    </xf>
    <xf numFmtId="0" fontId="10" fillId="0" borderId="0" xfId="0" applyFont="1"/>
    <xf numFmtId="18" fontId="11" fillId="0" borderId="0" xfId="0" applyNumberFormat="1" applyFont="1"/>
    <xf numFmtId="167" fontId="11" fillId="0" borderId="0" xfId="1" applyNumberFormat="1" applyFont="1"/>
    <xf numFmtId="167" fontId="11" fillId="0" borderId="0" xfId="0" applyNumberFormat="1" applyFont="1"/>
    <xf numFmtId="0" fontId="11" fillId="0" borderId="0" xfId="0" applyFont="1" applyAlignment="1">
      <alignment horizontal="right"/>
    </xf>
    <xf numFmtId="20" fontId="11" fillId="0" borderId="0" xfId="0" applyNumberFormat="1" applyFont="1" applyAlignment="1">
      <alignment horizontal="center"/>
    </xf>
    <xf numFmtId="0" fontId="11" fillId="0" borderId="0" xfId="0" applyNumberFormat="1" applyFont="1"/>
    <xf numFmtId="172" fontId="11" fillId="0" borderId="0" xfId="0" applyNumberFormat="1" applyFont="1"/>
    <xf numFmtId="171" fontId="11" fillId="0" borderId="0" xfId="0" applyNumberFormat="1" applyFont="1"/>
    <xf numFmtId="173" fontId="11" fillId="0" borderId="0" xfId="0" applyNumberFormat="1" applyFont="1" applyAlignment="1">
      <alignment horizontal="right"/>
    </xf>
    <xf numFmtId="22" fontId="11" fillId="0" borderId="0" xfId="0" applyNumberFormat="1" applyFont="1"/>
    <xf numFmtId="0" fontId="11" fillId="0" borderId="0" xfId="3" applyFont="1"/>
    <xf numFmtId="0" fontId="13" fillId="0" borderId="0" xfId="0" applyFont="1"/>
    <xf numFmtId="18" fontId="13" fillId="0" borderId="0" xfId="0" applyNumberFormat="1" applyFont="1"/>
    <xf numFmtId="0" fontId="15" fillId="0" borderId="0" xfId="0" applyFont="1"/>
    <xf numFmtId="168" fontId="15" fillId="0" borderId="0" xfId="0" applyNumberFormat="1" applyFont="1"/>
    <xf numFmtId="167" fontId="15" fillId="0" borderId="0" xfId="1" applyNumberFormat="1" applyFont="1"/>
    <xf numFmtId="167" fontId="15" fillId="4" borderId="0" xfId="1" applyNumberFormat="1" applyFont="1" applyFill="1"/>
    <xf numFmtId="164" fontId="15" fillId="4" borderId="0" xfId="1" applyFont="1" applyFill="1"/>
    <xf numFmtId="0" fontId="1" fillId="0" borderId="0" xfId="6"/>
    <xf numFmtId="167" fontId="16" fillId="0" borderId="0" xfId="6" applyNumberFormat="1" applyFont="1"/>
    <xf numFmtId="167" fontId="0" fillId="0" borderId="0" xfId="7" applyNumberFormat="1" applyFont="1"/>
    <xf numFmtId="0" fontId="1" fillId="0" borderId="0" xfId="6" applyFill="1"/>
    <xf numFmtId="0" fontId="1" fillId="0" borderId="6" xfId="6" applyFill="1" applyBorder="1"/>
    <xf numFmtId="0" fontId="1" fillId="0" borderId="7" xfId="6" applyFill="1" applyBorder="1"/>
    <xf numFmtId="0" fontId="1" fillId="0" borderId="8" xfId="6" applyFill="1" applyBorder="1"/>
    <xf numFmtId="0" fontId="1" fillId="0" borderId="9" xfId="6" applyFill="1" applyBorder="1"/>
    <xf numFmtId="0" fontId="1" fillId="0" borderId="10" xfId="6" applyFill="1" applyBorder="1"/>
    <xf numFmtId="0" fontId="1" fillId="0" borderId="11" xfId="6" applyFill="1" applyBorder="1"/>
    <xf numFmtId="168" fontId="0" fillId="0" borderId="0" xfId="8" applyNumberFormat="1" applyFont="1"/>
    <xf numFmtId="167" fontId="16" fillId="0" borderId="0" xfId="7" applyNumberFormat="1" applyFont="1" applyAlignment="1">
      <alignment horizontal="right" wrapText="1"/>
    </xf>
    <xf numFmtId="167" fontId="3" fillId="0" borderId="0" xfId="7" applyNumberFormat="1" applyFont="1"/>
    <xf numFmtId="0" fontId="13" fillId="0" borderId="0" xfId="9" applyFont="1"/>
    <xf numFmtId="168" fontId="13" fillId="0" borderId="0" xfId="9" applyNumberFormat="1" applyFont="1" applyFill="1"/>
    <xf numFmtId="0" fontId="14" fillId="0" borderId="0" xfId="9" applyFont="1"/>
    <xf numFmtId="3" fontId="13" fillId="0" borderId="0" xfId="9" applyNumberFormat="1" applyFont="1"/>
    <xf numFmtId="3" fontId="13" fillId="0" borderId="0" xfId="10" applyNumberFormat="1" applyFont="1" applyFill="1"/>
    <xf numFmtId="0" fontId="14" fillId="0" borderId="0" xfId="9" applyFont="1" applyAlignment="1">
      <alignment horizontal="right"/>
    </xf>
    <xf numFmtId="10" fontId="13" fillId="0" borderId="0" xfId="9" applyNumberFormat="1" applyFont="1" applyFill="1"/>
    <xf numFmtId="0" fontId="13" fillId="0" borderId="0" xfId="9" applyFont="1" applyFill="1"/>
    <xf numFmtId="40" fontId="13" fillId="0" borderId="0" xfId="10" applyFont="1" applyFill="1"/>
    <xf numFmtId="0" fontId="18" fillId="0" borderId="0" xfId="9" applyFont="1" applyBorder="1" applyAlignment="1"/>
    <xf numFmtId="0" fontId="19" fillId="0" borderId="0" xfId="9" applyFont="1" applyFill="1" applyBorder="1" applyAlignment="1"/>
    <xf numFmtId="0" fontId="20" fillId="5" borderId="2" xfId="0" applyFont="1" applyFill="1" applyBorder="1" applyAlignment="1" applyProtection="1">
      <alignment horizontal="left" vertical="top"/>
    </xf>
    <xf numFmtId="0" fontId="20" fillId="5" borderId="2" xfId="0" applyFont="1" applyFill="1" applyBorder="1" applyAlignment="1" applyProtection="1">
      <alignment horizontal="center" vertical="top"/>
    </xf>
    <xf numFmtId="0" fontId="20" fillId="5" borderId="2" xfId="0" applyFont="1" applyFill="1" applyBorder="1" applyAlignment="1" applyProtection="1">
      <alignment vertical="top"/>
    </xf>
    <xf numFmtId="0" fontId="20" fillId="5" borderId="2" xfId="0" applyNumberFormat="1" applyFont="1" applyFill="1" applyBorder="1" applyAlignment="1" applyProtection="1">
      <alignment horizontal="center" vertical="top"/>
    </xf>
    <xf numFmtId="15" fontId="20" fillId="5" borderId="2" xfId="0" applyNumberFormat="1" applyFont="1" applyFill="1" applyBorder="1" applyAlignment="1" applyProtection="1">
      <alignment horizontal="right" vertical="top"/>
    </xf>
    <xf numFmtId="0" fontId="20" fillId="5" borderId="2" xfId="0" applyFont="1" applyFill="1" applyBorder="1" applyAlignment="1" applyProtection="1">
      <alignment horizontal="right" vertical="top"/>
    </xf>
    <xf numFmtId="167" fontId="20" fillId="5" borderId="2" xfId="1" applyNumberFormat="1" applyFont="1" applyFill="1" applyBorder="1" applyAlignment="1" applyProtection="1">
      <alignment vertical="top"/>
    </xf>
    <xf numFmtId="0" fontId="20" fillId="5" borderId="2" xfId="0" applyNumberFormat="1" applyFont="1" applyFill="1" applyBorder="1" applyAlignment="1" applyProtection="1">
      <alignment vertical="top"/>
    </xf>
    <xf numFmtId="170" fontId="20" fillId="0" borderId="0" xfId="4" applyNumberFormat="1" applyFont="1" applyFill="1" applyBorder="1" applyAlignment="1" applyProtection="1">
      <alignment vertical="top" wrapText="1"/>
    </xf>
    <xf numFmtId="0" fontId="20" fillId="0" borderId="3" xfId="0" applyFont="1" applyBorder="1" applyAlignment="1" applyProtection="1">
      <alignment vertical="center"/>
    </xf>
    <xf numFmtId="0" fontId="21" fillId="0" borderId="0" xfId="0" applyFont="1" applyProtection="1"/>
    <xf numFmtId="0" fontId="22" fillId="0" borderId="0" xfId="0" applyFont="1" applyAlignment="1" applyProtection="1"/>
    <xf numFmtId="0" fontId="22" fillId="0" borderId="0" xfId="0" applyFont="1" applyAlignment="1" applyProtection="1">
      <alignment horizontal="right"/>
    </xf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1" fillId="0" borderId="0" xfId="0" applyFont="1" applyFill="1" applyProtection="1"/>
    <xf numFmtId="0" fontId="21" fillId="0" borderId="0" xfId="0" applyFont="1" applyFill="1" applyAlignment="1" applyProtection="1">
      <alignment horizontal="center"/>
    </xf>
    <xf numFmtId="0" fontId="21" fillId="0" borderId="0" xfId="0" applyNumberFormat="1" applyFont="1" applyFill="1" applyAlignment="1" applyProtection="1">
      <alignment horizontal="right"/>
    </xf>
    <xf numFmtId="15" fontId="21" fillId="0" borderId="0" xfId="0" applyNumberFormat="1" applyFont="1" applyFill="1" applyProtection="1"/>
    <xf numFmtId="167" fontId="21" fillId="0" borderId="0" xfId="1" applyNumberFormat="1" applyFont="1" applyFill="1" applyProtection="1"/>
    <xf numFmtId="167" fontId="21" fillId="0" borderId="0" xfId="1" applyNumberFormat="1" applyFont="1" applyProtection="1"/>
    <xf numFmtId="167" fontId="21" fillId="0" borderId="0" xfId="1" applyNumberFormat="1" applyFont="1" applyFill="1" applyAlignment="1" applyProtection="1"/>
    <xf numFmtId="0" fontId="21" fillId="0" borderId="0" xfId="0" applyFont="1" applyAlignment="1" applyProtection="1">
      <alignment horizontal="center"/>
    </xf>
    <xf numFmtId="9" fontId="21" fillId="0" borderId="0" xfId="4" applyFont="1" applyProtection="1"/>
    <xf numFmtId="169" fontId="21" fillId="3" borderId="2" xfId="1" applyNumberFormat="1" applyFont="1" applyFill="1" applyBorder="1" applyProtection="1"/>
    <xf numFmtId="0" fontId="21" fillId="3" borderId="2" xfId="0" applyFont="1" applyFill="1" applyBorder="1" applyProtection="1"/>
    <xf numFmtId="3" fontId="21" fillId="0" borderId="0" xfId="1" applyNumberFormat="1" applyFont="1" applyProtection="1"/>
    <xf numFmtId="167" fontId="21" fillId="0" borderId="0" xfId="1" applyNumberFormat="1" applyFont="1" applyAlignment="1" applyProtection="1"/>
    <xf numFmtId="0" fontId="21" fillId="0" borderId="0" xfId="4" applyNumberFormat="1" applyFont="1" applyProtection="1"/>
    <xf numFmtId="167" fontId="21" fillId="3" borderId="2" xfId="1" applyNumberFormat="1" applyFont="1" applyFill="1" applyBorder="1" applyProtection="1"/>
    <xf numFmtId="9" fontId="21" fillId="3" borderId="2" xfId="0" applyNumberFormat="1" applyFont="1" applyFill="1" applyBorder="1" applyProtection="1"/>
    <xf numFmtId="0" fontId="21" fillId="0" borderId="0" xfId="4" applyNumberFormat="1" applyFont="1" applyBorder="1" applyProtection="1"/>
    <xf numFmtId="3" fontId="21" fillId="0" borderId="0" xfId="0" applyNumberFormat="1" applyFont="1" applyProtection="1"/>
    <xf numFmtId="0" fontId="21" fillId="0" borderId="0" xfId="0" applyNumberFormat="1" applyFont="1" applyBorder="1" applyProtection="1"/>
    <xf numFmtId="0" fontId="21" fillId="0" borderId="0" xfId="0" applyNumberFormat="1" applyFont="1" applyAlignment="1" applyProtection="1">
      <alignment horizontal="right"/>
    </xf>
    <xf numFmtId="15" fontId="21" fillId="0" borderId="0" xfId="0" applyNumberFormat="1" applyFont="1" applyProtection="1"/>
    <xf numFmtId="167" fontId="21" fillId="0" borderId="0" xfId="0" applyNumberFormat="1" applyFont="1" applyProtection="1"/>
    <xf numFmtId="166" fontId="21" fillId="0" borderId="0" xfId="1" applyNumberFormat="1" applyFont="1" applyProtection="1"/>
    <xf numFmtId="164" fontId="21" fillId="0" borderId="0" xfId="1" applyFont="1" applyProtection="1"/>
    <xf numFmtId="0" fontId="21" fillId="0" borderId="0" xfId="0" applyNumberFormat="1" applyFont="1" applyProtection="1"/>
    <xf numFmtId="0" fontId="21" fillId="0" borderId="0" xfId="0" applyFont="1" applyBorder="1" applyProtection="1"/>
    <xf numFmtId="0" fontId="21" fillId="0" borderId="0" xfId="1" applyNumberFormat="1" applyFont="1" applyBorder="1" applyProtection="1"/>
    <xf numFmtId="15" fontId="21" fillId="0" borderId="0" xfId="1" applyNumberFormat="1" applyFont="1" applyProtection="1"/>
    <xf numFmtId="0" fontId="21" fillId="0" borderId="0" xfId="1" applyNumberFormat="1" applyFont="1" applyProtection="1"/>
    <xf numFmtId="167" fontId="21" fillId="0" borderId="0" xfId="1" applyNumberFormat="1" applyFont="1" applyFill="1" applyBorder="1" applyProtection="1"/>
    <xf numFmtId="167" fontId="21" fillId="0" borderId="0" xfId="1" applyNumberFormat="1" applyFont="1" applyBorder="1" applyProtection="1"/>
    <xf numFmtId="15" fontId="21" fillId="0" borderId="0" xfId="1" applyNumberFormat="1" applyFont="1" applyBorder="1" applyProtection="1"/>
    <xf numFmtId="15" fontId="21" fillId="0" borderId="0" xfId="0" applyNumberFormat="1" applyFont="1" applyBorder="1" applyProtection="1"/>
    <xf numFmtId="0" fontId="20" fillId="5" borderId="2" xfId="1" applyNumberFormat="1" applyFont="1" applyFill="1" applyBorder="1" applyAlignment="1" applyProtection="1">
      <alignment horizontal="right" vertical="top"/>
    </xf>
    <xf numFmtId="15" fontId="11" fillId="0" borderId="0" xfId="3" applyNumberFormat="1" applyFont="1"/>
    <xf numFmtId="165" fontId="11" fillId="0" borderId="0" xfId="3" applyNumberFormat="1" applyFont="1"/>
    <xf numFmtId="172" fontId="11" fillId="0" borderId="0" xfId="3" applyNumberFormat="1" applyFont="1"/>
    <xf numFmtId="167" fontId="11" fillId="0" borderId="0" xfId="1" applyNumberFormat="1" applyFont="1" applyBorder="1"/>
    <xf numFmtId="0" fontId="11" fillId="0" borderId="0" xfId="3" applyFont="1" applyFill="1"/>
    <xf numFmtId="164" fontId="11" fillId="0" borderId="0" xfId="1" applyFont="1"/>
    <xf numFmtId="167" fontId="12" fillId="0" borderId="1" xfId="1" applyNumberFormat="1" applyFont="1" applyBorder="1" applyAlignment="1">
      <alignment horizontal="right"/>
    </xf>
    <xf numFmtId="0" fontId="12" fillId="0" borderId="1" xfId="3" applyFont="1" applyBorder="1" applyAlignment="1">
      <alignment horizontal="center"/>
    </xf>
    <xf numFmtId="0" fontId="12" fillId="0" borderId="1" xfId="3" applyFont="1" applyBorder="1" applyAlignment="1">
      <alignment horizontal="left"/>
    </xf>
    <xf numFmtId="0" fontId="21" fillId="6" borderId="0" xfId="0" applyFont="1" applyFill="1" applyProtection="1"/>
    <xf numFmtId="17" fontId="13" fillId="0" borderId="0" xfId="9" applyNumberFormat="1" applyFont="1"/>
    <xf numFmtId="167" fontId="13" fillId="0" borderId="0" xfId="1" applyNumberFormat="1" applyFont="1"/>
    <xf numFmtId="174" fontId="13" fillId="0" borderId="0" xfId="9" applyNumberFormat="1" applyFont="1"/>
    <xf numFmtId="0" fontId="13" fillId="0" borderId="0" xfId="3" applyFont="1"/>
    <xf numFmtId="167" fontId="15" fillId="0" borderId="15" xfId="1" applyNumberFormat="1" applyFont="1" applyFill="1" applyBorder="1"/>
    <xf numFmtId="167" fontId="15" fillId="0" borderId="15" xfId="3" applyNumberFormat="1" applyFont="1" applyFill="1" applyBorder="1" applyAlignment="1"/>
    <xf numFmtId="1" fontId="23" fillId="0" borderId="16" xfId="3" applyNumberFormat="1" applyFont="1" applyFill="1" applyBorder="1" applyAlignment="1">
      <alignment horizontal="left"/>
    </xf>
    <xf numFmtId="0" fontId="11" fillId="0" borderId="0" xfId="3" applyFont="1" applyAlignment="1">
      <alignment horizontal="left"/>
    </xf>
    <xf numFmtId="1" fontId="23" fillId="0" borderId="0" xfId="3" applyNumberFormat="1" applyFont="1" applyFill="1" applyBorder="1" applyAlignment="1">
      <alignment horizontal="left"/>
    </xf>
    <xf numFmtId="167" fontId="15" fillId="0" borderId="17" xfId="1" applyNumberFormat="1" applyFont="1" applyFill="1" applyBorder="1"/>
    <xf numFmtId="167" fontId="15" fillId="0" borderId="17" xfId="3" applyNumberFormat="1" applyFont="1" applyFill="1" applyBorder="1" applyAlignment="1"/>
    <xf numFmtId="167" fontId="15" fillId="0" borderId="18" xfId="1" applyNumberFormat="1" applyFont="1" applyFill="1" applyBorder="1"/>
    <xf numFmtId="0" fontId="23" fillId="0" borderId="19" xfId="3" applyNumberFormat="1" applyFont="1" applyFill="1" applyBorder="1" applyAlignment="1">
      <alignment horizontal="left"/>
    </xf>
    <xf numFmtId="0" fontId="23" fillId="0" borderId="19" xfId="3" applyNumberFormat="1" applyFont="1" applyFill="1" applyBorder="1" applyAlignment="1">
      <alignment horizontal="center"/>
    </xf>
    <xf numFmtId="0" fontId="25" fillId="10" borderId="5" xfId="3" applyNumberFormat="1" applyFont="1" applyFill="1" applyBorder="1" applyAlignment="1">
      <alignment horizontal="centerContinuous"/>
    </xf>
    <xf numFmtId="0" fontId="25" fillId="10" borderId="0" xfId="3" applyNumberFormat="1" applyFont="1" applyFill="1" applyBorder="1" applyAlignment="1">
      <alignment horizontal="centerContinuous"/>
    </xf>
    <xf numFmtId="0" fontId="26" fillId="11" borderId="4" xfId="9" applyFont="1" applyFill="1" applyBorder="1" applyAlignment="1">
      <alignment horizontal="centerContinuous"/>
    </xf>
    <xf numFmtId="0" fontId="27" fillId="12" borderId="0" xfId="9" applyFont="1" applyFill="1" applyAlignment="1">
      <alignment horizontal="center"/>
    </xf>
    <xf numFmtId="0" fontId="27" fillId="12" borderId="0" xfId="9" applyFont="1" applyFill="1" applyAlignment="1">
      <alignment horizontal="right"/>
    </xf>
    <xf numFmtId="174" fontId="24" fillId="13" borderId="0" xfId="9" applyNumberFormat="1" applyFont="1" applyFill="1" applyAlignment="1">
      <alignment horizontal="center" vertical="center"/>
    </xf>
    <xf numFmtId="49" fontId="20" fillId="9" borderId="0" xfId="1" applyNumberFormat="1" applyFont="1" applyFill="1" applyAlignment="1">
      <alignment horizontal="center" vertical="center"/>
    </xf>
    <xf numFmtId="49" fontId="20" fillId="8" borderId="0" xfId="1" applyNumberFormat="1" applyFont="1" applyFill="1" applyAlignment="1">
      <alignment horizontal="center" vertical="center"/>
    </xf>
    <xf numFmtId="0" fontId="13" fillId="0" borderId="0" xfId="0" applyFont="1" applyAlignment="1">
      <alignment horizontal="right"/>
    </xf>
    <xf numFmtId="167" fontId="13" fillId="0" borderId="0" xfId="1" applyNumberFormat="1" applyFont="1" applyAlignment="1">
      <alignment horizontal="center"/>
    </xf>
    <xf numFmtId="0" fontId="13" fillId="0" borderId="0" xfId="9" applyFont="1" applyAlignment="1">
      <alignment horizontal="center"/>
    </xf>
    <xf numFmtId="1" fontId="13" fillId="0" borderId="0" xfId="1" applyNumberFormat="1" applyFont="1" applyAlignment="1">
      <alignment horizontal="center"/>
    </xf>
    <xf numFmtId="0" fontId="19" fillId="7" borderId="14" xfId="9" applyFont="1" applyFill="1" applyBorder="1" applyAlignment="1">
      <alignment horizontal="center"/>
    </xf>
    <xf numFmtId="0" fontId="19" fillId="7" borderId="13" xfId="9" applyFont="1" applyFill="1" applyBorder="1" applyAlignment="1">
      <alignment horizontal="center"/>
    </xf>
    <xf numFmtId="0" fontId="19" fillId="7" borderId="12" xfId="9" applyFont="1" applyFill="1" applyBorder="1" applyAlignment="1">
      <alignment horizontal="center"/>
    </xf>
    <xf numFmtId="0" fontId="18" fillId="0" borderId="4" xfId="9" applyFont="1" applyBorder="1" applyAlignment="1">
      <alignment horizontal="center"/>
    </xf>
  </cellXfs>
  <cellStyles count="11">
    <cellStyle name="Comma 2" xfId="7" xr:uid="{00000000-0005-0000-0000-000001000000}"/>
    <cellStyle name="Comma_Chartdata" xfId="10" xr:uid="{00000000-0005-0000-0000-000002000000}"/>
    <cellStyle name="MyBlue" xfId="2" xr:uid="{00000000-0005-0000-0000-000003000000}"/>
    <cellStyle name="Normal" xfId="0" builtinId="0"/>
    <cellStyle name="Normal 2" xfId="3" xr:uid="{00000000-0005-0000-0000-000005000000}"/>
    <cellStyle name="Normal 3" xfId="5" xr:uid="{00000000-0005-0000-0000-000006000000}"/>
    <cellStyle name="Normal 4" xfId="6" xr:uid="{00000000-0005-0000-0000-000007000000}"/>
    <cellStyle name="Normal_Chartdata" xfId="9" xr:uid="{00000000-0005-0000-0000-000008000000}"/>
    <cellStyle name="Percent 2" xfId="8" xr:uid="{00000000-0005-0000-0000-00000A000000}"/>
    <cellStyle name="Porcentagem" xfId="4" builtinId="5"/>
    <cellStyle name="Vírgula" xfId="1" builtinId="3"/>
  </cellStyles>
  <dxfs count="13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border>
        <bottom style="thin">
          <color theme="9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/>
        <bottom/>
        <vertical style="thin">
          <color theme="9" tint="-0.24994659260841701"/>
        </vertical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FFFF00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'Dados por Ano'!$B$3</c:f>
              <c:strCache>
                <c:ptCount val="1"/>
                <c:pt idx="0">
                  <c:v>Domésticas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Ano'!$B$4:$B$15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139</c:v>
                </c:pt>
                <c:pt idx="3">
                  <c:v>135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B1-41CF-A472-3AEB4957E480}"/>
            </c:ext>
          </c:extLst>
        </c:ser>
        <c:ser>
          <c:idx val="1"/>
          <c:order val="1"/>
          <c:tx>
            <c:strRef>
              <c:f>'Dados por Ano'!$C$3</c:f>
              <c:strCache>
                <c:ptCount val="1"/>
                <c:pt idx="0">
                  <c:v>Europa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Ano'!$C$4:$C$15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B1-41CF-A472-3AEB4957E480}"/>
            </c:ext>
          </c:extLst>
        </c:ser>
        <c:ser>
          <c:idx val="2"/>
          <c:order val="2"/>
          <c:tx>
            <c:strRef>
              <c:f>'Dados por Ano'!$D$3</c:f>
              <c:strCache>
                <c:ptCount val="1"/>
                <c:pt idx="0">
                  <c:v>Ásia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Ano'!$D$4:$D$15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B1-41CF-A472-3AEB4957E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7705488"/>
        <c:axId val="627705880"/>
      </c:barChart>
      <c:catAx>
        <c:axId val="627705488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705880"/>
        <c:crosses val="autoZero"/>
        <c:auto val="1"/>
        <c:lblAlgn val="ctr"/>
        <c:lblOffset val="100"/>
        <c:noMultiLvlLbl val="0"/>
      </c:catAx>
      <c:valAx>
        <c:axId val="62770588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70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Título do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'Venda por Cidade'!$B$2</c:f>
              <c:strCache>
                <c:ptCount val="1"/>
                <c:pt idx="0">
                  <c:v>Tocantins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Cidade'!$B$3:$B$10</c:f>
              <c:numCache>
                <c:formatCode>_(* #,##0_);_(* \(#,##0\);_(* "-"??_);_(@_)</c:formatCode>
                <c:ptCount val="8"/>
                <c:pt idx="0">
                  <c:v>50140</c:v>
                </c:pt>
                <c:pt idx="1">
                  <c:v>38830</c:v>
                </c:pt>
                <c:pt idx="2">
                  <c:v>81600</c:v>
                </c:pt>
                <c:pt idx="3">
                  <c:v>57380</c:v>
                </c:pt>
                <c:pt idx="4">
                  <c:v>47920</c:v>
                </c:pt>
                <c:pt idx="5">
                  <c:v>42180</c:v>
                </c:pt>
                <c:pt idx="6">
                  <c:v>44040</c:v>
                </c:pt>
                <c:pt idx="7">
                  <c:v>59090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09-4D53-B8B3-6FBB535B1115}"/>
            </c:ext>
          </c:extLst>
        </c:ser>
        <c:ser>
          <c:idx val="1"/>
          <c:order val="1"/>
          <c:tx>
            <c:strRef>
              <c:f>'Venda por Cidade'!$C$2</c:f>
              <c:strCache>
                <c:ptCount val="1"/>
                <c:pt idx="0">
                  <c:v>Sergipe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Cidade'!$C$3:$C$10</c:f>
              <c:numCache>
                <c:formatCode>_(* #,##0_);_(* \(#,##0\);_(* "-"??_);_(@_)</c:formatCode>
                <c:ptCount val="8"/>
                <c:pt idx="0">
                  <c:v>31480</c:v>
                </c:pt>
                <c:pt idx="1">
                  <c:v>47830</c:v>
                </c:pt>
                <c:pt idx="2">
                  <c:v>76310</c:v>
                </c:pt>
                <c:pt idx="3">
                  <c:v>59810</c:v>
                </c:pt>
                <c:pt idx="4">
                  <c:v>54760</c:v>
                </c:pt>
                <c:pt idx="5">
                  <c:v>48020</c:v>
                </c:pt>
                <c:pt idx="6">
                  <c:v>35510</c:v>
                </c:pt>
                <c:pt idx="7">
                  <c:v>35120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09-4D53-B8B3-6FBB535B1115}"/>
            </c:ext>
          </c:extLst>
        </c:ser>
        <c:ser>
          <c:idx val="2"/>
          <c:order val="2"/>
          <c:tx>
            <c:strRef>
              <c:f>'Venda por Cidade'!$D$2</c:f>
              <c:strCache>
                <c:ptCount val="1"/>
                <c:pt idx="0">
                  <c:v>São Paulo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Cidade'!$D$3:$D$10</c:f>
              <c:numCache>
                <c:formatCode>_(* #,##0_);_(* \(#,##0\);_(* "-"??_);_(@_)</c:formatCode>
                <c:ptCount val="8"/>
                <c:pt idx="0">
                  <c:v>40190</c:v>
                </c:pt>
                <c:pt idx="1">
                  <c:v>57190</c:v>
                </c:pt>
                <c:pt idx="2">
                  <c:v>57110</c:v>
                </c:pt>
                <c:pt idx="3">
                  <c:v>65430</c:v>
                </c:pt>
                <c:pt idx="4">
                  <c:v>52390</c:v>
                </c:pt>
                <c:pt idx="5">
                  <c:v>32860</c:v>
                </c:pt>
                <c:pt idx="6">
                  <c:v>37680</c:v>
                </c:pt>
                <c:pt idx="7">
                  <c:v>68750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09-4D53-B8B3-6FBB535B1115}"/>
            </c:ext>
          </c:extLst>
        </c:ser>
        <c:ser>
          <c:idx val="3"/>
          <c:order val="3"/>
          <c:tx>
            <c:strRef>
              <c:f>'Venda por Cidade'!$E$2</c:f>
              <c:strCache>
                <c:ptCount val="1"/>
                <c:pt idx="0">
                  <c:v>Santa Catarina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Cidade'!$E$3:$E$10</c:f>
              <c:numCache>
                <c:formatCode>_(* #,##0_);_(* \(#,##0\);_(* "-"??_);_(@_)</c:formatCode>
                <c:ptCount val="8"/>
                <c:pt idx="0">
                  <c:v>41240</c:v>
                </c:pt>
                <c:pt idx="1">
                  <c:v>64070</c:v>
                </c:pt>
                <c:pt idx="2">
                  <c:v>48750</c:v>
                </c:pt>
                <c:pt idx="3">
                  <c:v>48400</c:v>
                </c:pt>
                <c:pt idx="4">
                  <c:v>47450</c:v>
                </c:pt>
                <c:pt idx="5">
                  <c:v>56910</c:v>
                </c:pt>
                <c:pt idx="6">
                  <c:v>58660</c:v>
                </c:pt>
                <c:pt idx="7">
                  <c:v>46070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09-4D53-B8B3-6FBB535B1115}"/>
            </c:ext>
          </c:extLst>
        </c:ser>
        <c:ser>
          <c:idx val="4"/>
          <c:order val="4"/>
          <c:tx>
            <c:strRef>
              <c:f>'Venda por Cidade'!$F$2</c:f>
              <c:strCache>
                <c:ptCount val="1"/>
                <c:pt idx="0">
                  <c:v>Roraima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Cidade'!$F$3:$F$10</c:f>
              <c:numCache>
                <c:formatCode>_(* #,##0_);_(* \(#,##0\);_(* "-"??_);_(@_)</c:formatCode>
                <c:ptCount val="8"/>
                <c:pt idx="0">
                  <c:v>45260</c:v>
                </c:pt>
                <c:pt idx="1">
                  <c:v>56930</c:v>
                </c:pt>
                <c:pt idx="2">
                  <c:v>70990</c:v>
                </c:pt>
                <c:pt idx="3">
                  <c:v>78850</c:v>
                </c:pt>
                <c:pt idx="4">
                  <c:v>48320</c:v>
                </c:pt>
                <c:pt idx="5">
                  <c:v>33430</c:v>
                </c:pt>
                <c:pt idx="6">
                  <c:v>39510</c:v>
                </c:pt>
                <c:pt idx="7">
                  <c:v>29670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09-4D53-B8B3-6FBB535B1115}"/>
            </c:ext>
          </c:extLst>
        </c:ser>
        <c:ser>
          <c:idx val="5"/>
          <c:order val="5"/>
          <c:tx>
            <c:strRef>
              <c:f>'Venda por Cidade'!$G$2</c:f>
              <c:strCache>
                <c:ptCount val="1"/>
                <c:pt idx="0">
                  <c:v>Rondônia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Cidade'!$G$3:$G$10</c:f>
              <c:numCache>
                <c:formatCode>_(* #,##0_);_(* \(#,##0\);_(* "-"??_);_(@_)</c:formatCode>
                <c:ptCount val="8"/>
                <c:pt idx="0">
                  <c:v>39556</c:v>
                </c:pt>
                <c:pt idx="1">
                  <c:v>65770</c:v>
                </c:pt>
                <c:pt idx="2">
                  <c:v>45200</c:v>
                </c:pt>
                <c:pt idx="3">
                  <c:v>45296</c:v>
                </c:pt>
                <c:pt idx="4">
                  <c:v>52867</c:v>
                </c:pt>
                <c:pt idx="5">
                  <c:v>26836</c:v>
                </c:pt>
                <c:pt idx="6">
                  <c:v>21810</c:v>
                </c:pt>
                <c:pt idx="7">
                  <c:v>59406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09-4D53-B8B3-6FBB535B1115}"/>
            </c:ext>
          </c:extLst>
        </c:ser>
        <c:ser>
          <c:idx val="6"/>
          <c:order val="6"/>
          <c:tx>
            <c:strRef>
              <c:f>'Venda por Cidade'!$H$2</c:f>
              <c:strCache>
                <c:ptCount val="1"/>
                <c:pt idx="0">
                  <c:v>Rio Grande do Sul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'Venda por Cidade'!$A$3:$A$10</c:f>
              <c:strCache>
                <c:ptCount val="8"/>
                <c:pt idx="0">
                  <c:v>Sofás</c:v>
                </c:pt>
                <c:pt idx="1">
                  <c:v>Cadeiras Laterais</c:v>
                </c:pt>
                <c:pt idx="2">
                  <c:v>Mesas de Jantar</c:v>
                </c:pt>
                <c:pt idx="3">
                  <c:v>Cadeiras de Jantar</c:v>
                </c:pt>
                <c:pt idx="4">
                  <c:v>Camas</c:v>
                </c:pt>
                <c:pt idx="5">
                  <c:v>Mesas</c:v>
                </c:pt>
                <c:pt idx="6">
                  <c:v>Cadeiras de Sala de Estar</c:v>
                </c:pt>
                <c:pt idx="7">
                  <c:v>Mesas de Café</c:v>
                </c:pt>
              </c:strCache>
            </c:strRef>
          </c:cat>
          <c:val>
            <c:numRef>
              <c:f>'Venda por Cidade'!$H$3:$H$10</c:f>
              <c:numCache>
                <c:formatCode>_(* #,##0_);_(* \(#,##0\);_(* "-"??_);_(@_)</c:formatCode>
                <c:ptCount val="8"/>
                <c:pt idx="0">
                  <c:v>40420</c:v>
                </c:pt>
                <c:pt idx="1">
                  <c:v>65590</c:v>
                </c:pt>
                <c:pt idx="2">
                  <c:v>53080</c:v>
                </c:pt>
                <c:pt idx="3">
                  <c:v>62920</c:v>
                </c:pt>
                <c:pt idx="4">
                  <c:v>48840</c:v>
                </c:pt>
                <c:pt idx="5">
                  <c:v>38740</c:v>
                </c:pt>
                <c:pt idx="6">
                  <c:v>49620</c:v>
                </c:pt>
                <c:pt idx="7">
                  <c:v>35320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09-4D53-B8B3-6FBB535B1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714369856"/>
        <c:axId val="684435376"/>
        <c:extLst/>
      </c:barChart>
      <c:catAx>
        <c:axId val="71436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435376"/>
        <c:crosses val="autoZero"/>
        <c:auto val="1"/>
        <c:lblAlgn val="ctr"/>
        <c:lblOffset val="100"/>
        <c:noMultiLvlLbl val="0"/>
      </c:catAx>
      <c:valAx>
        <c:axId val="68443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9856"/>
        <c:crosses val="autoZero"/>
        <c:crossBetween val="between"/>
      </c:valAx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rotWithShape="1">
      <a:gsLst>
        <a:gs pos="0">
          <a:schemeClr val="accent1">
            <a:lumMod val="110000"/>
            <a:satMod val="105000"/>
            <a:tint val="67000"/>
          </a:schemeClr>
        </a:gs>
        <a:gs pos="50000">
          <a:schemeClr val="accent1">
            <a:lumMod val="105000"/>
            <a:satMod val="103000"/>
            <a:tint val="73000"/>
          </a:schemeClr>
        </a:gs>
        <a:gs pos="100000">
          <a:schemeClr val="accent1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NE - Qtr1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55</c:v>
              </c:pt>
              <c:pt idx="1">
                <c:v>96</c:v>
              </c:pt>
              <c:pt idx="2">
                <c:v>80</c:v>
              </c:pt>
              <c:pt idx="3">
                <c:v>99</c:v>
              </c:pt>
              <c:pt idx="4">
                <c:v>96</c:v>
              </c:pt>
            </c:numLit>
          </c:val>
          <c:extLst>
            <c:ext xmlns:c16="http://schemas.microsoft.com/office/drawing/2014/chart" uri="{C3380CC4-5D6E-409C-BE32-E72D297353CC}">
              <c16:uniqueId val="{00000000-7847-4EE4-8642-33EA6E5DD3F9}"/>
            </c:ext>
          </c:extLst>
        </c:ser>
        <c:ser>
          <c:idx val="1"/>
          <c:order val="1"/>
          <c:tx>
            <c:v>NE - Qtr2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48</c:v>
              </c:pt>
              <c:pt idx="1">
                <c:v>88</c:v>
              </c:pt>
              <c:pt idx="2">
                <c:v>88</c:v>
              </c:pt>
              <c:pt idx="3">
                <c:v>39</c:v>
              </c:pt>
              <c:pt idx="4">
                <c:v>98</c:v>
              </c:pt>
            </c:numLit>
          </c:val>
          <c:extLst>
            <c:ext xmlns:c16="http://schemas.microsoft.com/office/drawing/2014/chart" uri="{C3380CC4-5D6E-409C-BE32-E72D297353CC}">
              <c16:uniqueId val="{00000001-7847-4EE4-8642-33EA6E5DD3F9}"/>
            </c:ext>
          </c:extLst>
        </c:ser>
        <c:ser>
          <c:idx val="2"/>
          <c:order val="2"/>
          <c:tx>
            <c:v>NE - Qtr3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90</c:v>
              </c:pt>
              <c:pt idx="1">
                <c:v>67</c:v>
              </c:pt>
              <c:pt idx="2">
                <c:v>76</c:v>
              </c:pt>
              <c:pt idx="3">
                <c:v>116</c:v>
              </c:pt>
              <c:pt idx="4">
                <c:v>90</c:v>
              </c:pt>
            </c:numLit>
          </c:val>
          <c:extLst>
            <c:ext xmlns:c16="http://schemas.microsoft.com/office/drawing/2014/chart" uri="{C3380CC4-5D6E-409C-BE32-E72D297353CC}">
              <c16:uniqueId val="{00000002-7847-4EE4-8642-33EA6E5DD3F9}"/>
            </c:ext>
          </c:extLst>
        </c:ser>
        <c:ser>
          <c:idx val="3"/>
          <c:order val="3"/>
          <c:tx>
            <c:v>NE - Qtr4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51</c:v>
              </c:pt>
              <c:pt idx="1">
                <c:v>71</c:v>
              </c:pt>
              <c:pt idx="2">
                <c:v>92</c:v>
              </c:pt>
              <c:pt idx="3">
                <c:v>76</c:v>
              </c:pt>
              <c:pt idx="4">
                <c:v>97</c:v>
              </c:pt>
            </c:numLit>
          </c:val>
          <c:extLst>
            <c:ext xmlns:c16="http://schemas.microsoft.com/office/drawing/2014/chart" uri="{C3380CC4-5D6E-409C-BE32-E72D297353CC}">
              <c16:uniqueId val="{00000003-7847-4EE4-8642-33EA6E5DD3F9}"/>
            </c:ext>
          </c:extLst>
        </c:ser>
        <c:ser>
          <c:idx val="4"/>
          <c:order val="4"/>
          <c:tx>
            <c:v>NW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350</c:v>
              </c:pt>
              <c:pt idx="1">
                <c:v>268</c:v>
              </c:pt>
              <c:pt idx="2">
                <c:v>356</c:v>
              </c:pt>
              <c:pt idx="3">
                <c:v>327</c:v>
              </c:pt>
              <c:pt idx="4">
                <c:v>393</c:v>
              </c:pt>
            </c:numLit>
          </c:val>
          <c:extLst>
            <c:ext xmlns:c16="http://schemas.microsoft.com/office/drawing/2014/chart" uri="{C3380CC4-5D6E-409C-BE32-E72D297353CC}">
              <c16:uniqueId val="{00000004-7847-4EE4-8642-33EA6E5DD3F9}"/>
            </c:ext>
          </c:extLst>
        </c:ser>
        <c:ser>
          <c:idx val="5"/>
          <c:order val="5"/>
          <c:tx>
            <c:v>SE - Qtr1</c:v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59</c:v>
              </c:pt>
              <c:pt idx="1">
                <c:v>73</c:v>
              </c:pt>
              <c:pt idx="2">
                <c:v>109</c:v>
              </c:pt>
              <c:pt idx="3">
                <c:v>52</c:v>
              </c:pt>
              <c:pt idx="4">
                <c:v>82</c:v>
              </c:pt>
            </c:numLit>
          </c:val>
          <c:extLst>
            <c:ext xmlns:c16="http://schemas.microsoft.com/office/drawing/2014/chart" uri="{C3380CC4-5D6E-409C-BE32-E72D297353CC}">
              <c16:uniqueId val="{00000005-7847-4EE4-8642-33EA6E5DD3F9}"/>
            </c:ext>
          </c:extLst>
        </c:ser>
        <c:ser>
          <c:idx val="6"/>
          <c:order val="6"/>
          <c:tx>
            <c:v>SE - Qtr2</c:v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115</c:v>
              </c:pt>
              <c:pt idx="1">
                <c:v>79</c:v>
              </c:pt>
              <c:pt idx="2">
                <c:v>97</c:v>
              </c:pt>
              <c:pt idx="3">
                <c:v>77</c:v>
              </c:pt>
              <c:pt idx="4">
                <c:v>82</c:v>
              </c:pt>
            </c:numLit>
          </c:val>
          <c:extLst>
            <c:ext xmlns:c16="http://schemas.microsoft.com/office/drawing/2014/chart" uri="{C3380CC4-5D6E-409C-BE32-E72D297353CC}">
              <c16:uniqueId val="{00000006-7847-4EE4-8642-33EA6E5DD3F9}"/>
            </c:ext>
          </c:extLst>
        </c:ser>
        <c:ser>
          <c:idx val="7"/>
          <c:order val="7"/>
          <c:tx>
            <c:v>SE - Qtr3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75</c:v>
              </c:pt>
              <c:pt idx="1">
                <c:v>53</c:v>
              </c:pt>
              <c:pt idx="2">
                <c:v>31</c:v>
              </c:pt>
              <c:pt idx="3">
                <c:v>85</c:v>
              </c:pt>
              <c:pt idx="4">
                <c:v>112</c:v>
              </c:pt>
            </c:numLit>
          </c:val>
          <c:extLst>
            <c:ext xmlns:c16="http://schemas.microsoft.com/office/drawing/2014/chart" uri="{C3380CC4-5D6E-409C-BE32-E72D297353CC}">
              <c16:uniqueId val="{00000007-7847-4EE4-8642-33EA6E5DD3F9}"/>
            </c:ext>
          </c:extLst>
        </c:ser>
        <c:ser>
          <c:idx val="8"/>
          <c:order val="8"/>
          <c:tx>
            <c:v>SE - Qtr4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114</c:v>
              </c:pt>
              <c:pt idx="1">
                <c:v>83</c:v>
              </c:pt>
              <c:pt idx="2">
                <c:v>91</c:v>
              </c:pt>
              <c:pt idx="3">
                <c:v>78</c:v>
              </c:pt>
              <c:pt idx="4">
                <c:v>169</c:v>
              </c:pt>
            </c:numLit>
          </c:val>
          <c:extLst>
            <c:ext xmlns:c16="http://schemas.microsoft.com/office/drawing/2014/chart" uri="{C3380CC4-5D6E-409C-BE32-E72D297353CC}">
              <c16:uniqueId val="{00000008-7847-4EE4-8642-33EA6E5DD3F9}"/>
            </c:ext>
          </c:extLst>
        </c:ser>
        <c:ser>
          <c:idx val="9"/>
          <c:order val="9"/>
          <c:tx>
            <c:v>SW</c:v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414</c:v>
              </c:pt>
              <c:pt idx="1">
                <c:v>251</c:v>
              </c:pt>
              <c:pt idx="2">
                <c:v>237</c:v>
              </c:pt>
              <c:pt idx="3">
                <c:v>320</c:v>
              </c:pt>
              <c:pt idx="4">
                <c:v>273</c:v>
              </c:pt>
            </c:numLit>
          </c:val>
          <c:extLst>
            <c:ext xmlns:c16="http://schemas.microsoft.com/office/drawing/2014/chart" uri="{C3380CC4-5D6E-409C-BE32-E72D297353CC}">
              <c16:uniqueId val="{00000009-7847-4EE4-8642-33EA6E5DD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432240"/>
        <c:axId val="684434592"/>
      </c:barChart>
      <c:catAx>
        <c:axId val="684432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84434592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684434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84432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NE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244</c:v>
              </c:pt>
              <c:pt idx="1">
                <c:v>322</c:v>
              </c:pt>
              <c:pt idx="2">
                <c:v>336</c:v>
              </c:pt>
              <c:pt idx="3">
                <c:v>330</c:v>
              </c:pt>
              <c:pt idx="4">
                <c:v>381</c:v>
              </c:pt>
            </c:numLit>
          </c:val>
          <c:extLst>
            <c:ext xmlns:c16="http://schemas.microsoft.com/office/drawing/2014/chart" uri="{C3380CC4-5D6E-409C-BE32-E72D297353CC}">
              <c16:uniqueId val="{00000000-A171-4A4D-952A-DA61353DE970}"/>
            </c:ext>
          </c:extLst>
        </c:ser>
        <c:ser>
          <c:idx val="1"/>
          <c:order val="1"/>
          <c:tx>
            <c:v>NW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350</c:v>
              </c:pt>
              <c:pt idx="1">
                <c:v>268</c:v>
              </c:pt>
              <c:pt idx="2">
                <c:v>356</c:v>
              </c:pt>
              <c:pt idx="3">
                <c:v>327</c:v>
              </c:pt>
              <c:pt idx="4">
                <c:v>393</c:v>
              </c:pt>
            </c:numLit>
          </c:val>
          <c:extLst>
            <c:ext xmlns:c16="http://schemas.microsoft.com/office/drawing/2014/chart" uri="{C3380CC4-5D6E-409C-BE32-E72D297353CC}">
              <c16:uniqueId val="{00000001-A171-4A4D-952A-DA61353DE970}"/>
            </c:ext>
          </c:extLst>
        </c:ser>
        <c:ser>
          <c:idx val="2"/>
          <c:order val="2"/>
          <c:tx>
            <c:v>SE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363</c:v>
              </c:pt>
              <c:pt idx="1">
                <c:v>288</c:v>
              </c:pt>
              <c:pt idx="2">
                <c:v>328</c:v>
              </c:pt>
              <c:pt idx="3">
                <c:v>292</c:v>
              </c:pt>
              <c:pt idx="4">
                <c:v>445</c:v>
              </c:pt>
            </c:numLit>
          </c:val>
          <c:extLst>
            <c:ext xmlns:c16="http://schemas.microsoft.com/office/drawing/2014/chart" uri="{C3380CC4-5D6E-409C-BE32-E72D297353CC}">
              <c16:uniqueId val="{00000002-A171-4A4D-952A-DA61353DE970}"/>
            </c:ext>
          </c:extLst>
        </c:ser>
        <c:ser>
          <c:idx val="3"/>
          <c:order val="3"/>
          <c:tx>
            <c:v>SW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Clothes Washers</c:v>
              </c:pt>
              <c:pt idx="1">
                <c:v>Dishwashers</c:v>
              </c:pt>
              <c:pt idx="2">
                <c:v>Dryers</c:v>
              </c:pt>
              <c:pt idx="3">
                <c:v>Refrigerators</c:v>
              </c:pt>
              <c:pt idx="4">
                <c:v>Televisions</c:v>
              </c:pt>
            </c:strLit>
          </c:cat>
          <c:val>
            <c:numLit>
              <c:formatCode>General</c:formatCode>
              <c:ptCount val="5"/>
              <c:pt idx="0">
                <c:v>414</c:v>
              </c:pt>
              <c:pt idx="1">
                <c:v>251</c:v>
              </c:pt>
              <c:pt idx="2">
                <c:v>237</c:v>
              </c:pt>
              <c:pt idx="3">
                <c:v>320</c:v>
              </c:pt>
              <c:pt idx="4">
                <c:v>273</c:v>
              </c:pt>
            </c:numLit>
          </c:val>
          <c:extLst>
            <c:ext xmlns:c16="http://schemas.microsoft.com/office/drawing/2014/chart" uri="{C3380CC4-5D6E-409C-BE32-E72D297353CC}">
              <c16:uniqueId val="{00000003-A171-4A4D-952A-DA61353DE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432632"/>
        <c:axId val="684433808"/>
      </c:barChart>
      <c:catAx>
        <c:axId val="684432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84433808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6844338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844326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'Dados por Ano'!$B$3</c:f>
              <c:strCache>
                <c:ptCount val="1"/>
                <c:pt idx="0">
                  <c:v>Domésticas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Ano'!$B$4:$B$15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139</c:v>
                </c:pt>
                <c:pt idx="3">
                  <c:v>135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F-46B1-BCEB-48774A925930}"/>
            </c:ext>
          </c:extLst>
        </c:ser>
        <c:ser>
          <c:idx val="1"/>
          <c:order val="1"/>
          <c:tx>
            <c:strRef>
              <c:f>'Dados por Ano'!$C$3</c:f>
              <c:strCache>
                <c:ptCount val="1"/>
                <c:pt idx="0">
                  <c:v>Europa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Ano'!$C$4:$C$15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EF-46B1-BCEB-48774A925930}"/>
            </c:ext>
          </c:extLst>
        </c:ser>
        <c:ser>
          <c:idx val="2"/>
          <c:order val="2"/>
          <c:tx>
            <c:strRef>
              <c:f>'Dados por Ano'!$D$3</c:f>
              <c:strCache>
                <c:ptCount val="1"/>
                <c:pt idx="0">
                  <c:v>Ásia</c:v>
                </c:pt>
              </c:strCache>
            </c:strRef>
          </c:tx>
          <c:spPr>
            <a:ln w="19050" cap="rnd" cmpd="sng" algn="ctr">
              <a:solidFill>
                <a:schemeClr val="accent3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Ano'!$D$4:$D$15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F-46B1-BCEB-48774A9259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4720280"/>
        <c:axId val="714367320"/>
      </c:lineChart>
      <c:catAx>
        <c:axId val="434720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7320"/>
        <c:crosses val="autoZero"/>
        <c:auto val="1"/>
        <c:lblAlgn val="ctr"/>
        <c:lblOffset val="100"/>
        <c:noMultiLvlLbl val="0"/>
      </c:catAx>
      <c:valAx>
        <c:axId val="71436732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34720280"/>
        <c:crosses val="autoZero"/>
        <c:crossBetween val="between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'Dados por Ano'!$A$1</c:f>
          <c:strCache>
            <c:ptCount val="1"/>
            <c:pt idx="0">
              <c:v>Vendas WEB - Milhões de Reais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'Dados por Ano'!$B$3</c:f>
              <c:strCache>
                <c:ptCount val="1"/>
                <c:pt idx="0">
                  <c:v>Domésticas</c:v>
                </c:pt>
              </c:strCache>
            </c:strRef>
          </c:tx>
          <c:spPr>
            <a:noFill/>
            <a:ln w="25400" cap="flat" cmpd="sng" algn="ctr">
              <a:solidFill>
                <a:schemeClr val="accent1"/>
              </a:solidFill>
              <a:miter lim="800000"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Ano'!$B$4:$B$15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139</c:v>
                </c:pt>
                <c:pt idx="3">
                  <c:v>135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45-408D-85BB-C6EBC3BA17F1}"/>
            </c:ext>
          </c:extLst>
        </c:ser>
        <c:ser>
          <c:idx val="1"/>
          <c:order val="1"/>
          <c:tx>
            <c:strRef>
              <c:f>'Dados por Ano'!$C$3</c:f>
              <c:strCache>
                <c:ptCount val="1"/>
                <c:pt idx="0">
                  <c:v>Europa</c:v>
                </c:pt>
              </c:strCache>
            </c:strRef>
          </c:tx>
          <c:spPr>
            <a:noFill/>
            <a:ln w="25400" cap="flat" cmpd="sng" algn="ctr">
              <a:solidFill>
                <a:schemeClr val="accent2"/>
              </a:solidFill>
              <a:miter lim="800000"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Ano'!$C$4:$C$15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45-408D-85BB-C6EBC3BA17F1}"/>
            </c:ext>
          </c:extLst>
        </c:ser>
        <c:ser>
          <c:idx val="2"/>
          <c:order val="2"/>
          <c:tx>
            <c:strRef>
              <c:f>'Dados por Ano'!$D$3</c:f>
              <c:strCache>
                <c:ptCount val="1"/>
                <c:pt idx="0">
                  <c:v>Ásia</c:v>
                </c:pt>
              </c:strCache>
            </c:strRef>
          </c:tx>
          <c:spPr>
            <a:noFill/>
            <a:ln w="25400" cap="flat" cmpd="sng" algn="ctr">
              <a:solidFill>
                <a:schemeClr val="accent3"/>
              </a:solidFill>
              <a:miter lim="800000"/>
            </a:ln>
            <a:effectLst/>
          </c:spPr>
          <c:invertIfNegative val="0"/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Ano'!$D$4:$D$15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45-408D-85BB-C6EBC3BA1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35"/>
        <c:axId val="714365752"/>
        <c:axId val="714367712"/>
      </c:barChart>
      <c:catAx>
        <c:axId val="7143657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7712"/>
        <c:crosses val="autoZero"/>
        <c:auto val="1"/>
        <c:lblAlgn val="ctr"/>
        <c:lblOffset val="100"/>
        <c:noMultiLvlLbl val="0"/>
      </c:catAx>
      <c:valAx>
        <c:axId val="71436771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'Dados por Ano'!$B$3</c:f>
              <c:strCache>
                <c:ptCount val="1"/>
                <c:pt idx="0">
                  <c:v>Domésticas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F81-496D-9690-4AA5D0ECD8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F81-496D-9690-4AA5D0ECD8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F81-496D-9690-4AA5D0ECD8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F81-496D-9690-4AA5D0ECD8E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EF81-496D-9690-4AA5D0ECD8E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EF81-496D-9690-4AA5D0ECD8E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EF81-496D-9690-4AA5D0ECD8E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EF81-496D-9690-4AA5D0ECD8E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EF81-496D-9690-4AA5D0ECD8E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EF81-496D-9690-4AA5D0ECD8E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EF81-496D-9690-4AA5D0ECD8E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7-EF81-496D-9690-4AA5D0ECD8E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'Dados por Ano'!$A$4:$A$15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'Dados por Ano'!$B$4:$B$15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139</c:v>
                </c:pt>
                <c:pt idx="3">
                  <c:v>135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F81-496D-9690-4AA5D0ECD8E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'YearData (2)'!$B$4</c:f>
              <c:strCache>
                <c:ptCount val="1"/>
                <c:pt idx="0">
                  <c:v>Domestic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(2)'!$B$5:$B$16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F-494F-AFEB-A19355343827}"/>
            </c:ext>
          </c:extLst>
        </c:ser>
        <c:ser>
          <c:idx val="1"/>
          <c:order val="1"/>
          <c:tx>
            <c:strRef>
              <c:f>'YearData (2)'!$C$4</c:f>
              <c:strCache>
                <c:ptCount val="1"/>
                <c:pt idx="0">
                  <c:v>Europe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(2)'!$C$5:$C$16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8F-494F-AFEB-A19355343827}"/>
            </c:ext>
          </c:extLst>
        </c:ser>
        <c:ser>
          <c:idx val="2"/>
          <c:order val="2"/>
          <c:tx>
            <c:strRef>
              <c:f>'YearData (2)'!$D$4</c:f>
              <c:strCache>
                <c:ptCount val="1"/>
                <c:pt idx="0">
                  <c:v>Asia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(2)'!$D$5:$D$16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8F-494F-AFEB-A19355343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9"/>
        <c:overlap val="100"/>
        <c:axId val="714364968"/>
        <c:axId val="714365360"/>
      </c:barChart>
      <c:catAx>
        <c:axId val="71436496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714365360"/>
        <c:crosses val="autoZero"/>
        <c:auto val="1"/>
        <c:lblAlgn val="ctr"/>
        <c:lblOffset val="100"/>
        <c:noMultiLvlLbl val="0"/>
      </c:catAx>
      <c:valAx>
        <c:axId val="714365360"/>
        <c:scaling>
          <c:orientation val="minMax"/>
        </c:scaling>
        <c:delete val="0"/>
        <c:axPos val="t"/>
        <c:majorGridlines/>
        <c:numFmt formatCode="#,##0" sourceLinked="1"/>
        <c:majorTickMark val="out"/>
        <c:minorTickMark val="none"/>
        <c:tickLblPos val="nextTo"/>
        <c:crossAx val="7143649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'YearData (2)'!$B$4</c:f>
              <c:strCache>
                <c:ptCount val="1"/>
                <c:pt idx="0">
                  <c:v>Domestic</c:v>
                </c:pt>
              </c:strCache>
            </c:strRef>
          </c:tx>
          <c:marker>
            <c:symbol val="diamond"/>
            <c:size val="5"/>
          </c:marker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(2)'!$B$5:$B$16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48-47AE-B549-FDD03F8174EC}"/>
            </c:ext>
          </c:extLst>
        </c:ser>
        <c:ser>
          <c:idx val="1"/>
          <c:order val="1"/>
          <c:tx>
            <c:strRef>
              <c:f>'YearData (2)'!$C$4</c:f>
              <c:strCache>
                <c:ptCount val="1"/>
                <c:pt idx="0">
                  <c:v>Europe</c:v>
                </c:pt>
              </c:strCache>
            </c:strRef>
          </c:tx>
          <c:marker>
            <c:symbol val="square"/>
            <c:size val="5"/>
          </c:marker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(2)'!$C$5:$C$16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48-47AE-B549-FDD03F8174EC}"/>
            </c:ext>
          </c:extLst>
        </c:ser>
        <c:ser>
          <c:idx val="2"/>
          <c:order val="2"/>
          <c:tx>
            <c:strRef>
              <c:f>'YearData (2)'!$D$4</c:f>
              <c:strCache>
                <c:ptCount val="1"/>
                <c:pt idx="0">
                  <c:v>Asia</c:v>
                </c:pt>
              </c:strCache>
            </c:strRef>
          </c:tx>
          <c:marker>
            <c:symbol val="triangle"/>
            <c:size val="5"/>
          </c:marker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(2)'!$D$5:$D$16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48-47AE-B549-FDD03F8174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366928"/>
        <c:axId val="714370640"/>
      </c:lineChart>
      <c:catAx>
        <c:axId val="714366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14370640"/>
        <c:crosses val="autoZero"/>
        <c:auto val="1"/>
        <c:lblAlgn val="ctr"/>
        <c:lblOffset val="100"/>
        <c:noMultiLvlLbl val="0"/>
      </c:catAx>
      <c:valAx>
        <c:axId val="7143706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7143669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gradFill rotWithShape="1">
      <a:gsLst>
        <a:gs pos="0">
          <a:schemeClr val="accent5">
            <a:tint val="50000"/>
            <a:satMod val="300000"/>
          </a:schemeClr>
        </a:gs>
        <a:gs pos="35000">
          <a:schemeClr val="accent5">
            <a:tint val="37000"/>
            <a:satMod val="300000"/>
          </a:schemeClr>
        </a:gs>
        <a:gs pos="100000">
          <a:schemeClr val="accent5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5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Domestic Sales</a:t>
            </a:r>
          </a:p>
        </c:rich>
      </c:tx>
      <c:layout>
        <c:manualLayout>
          <c:xMode val="edge"/>
          <c:yMode val="edge"/>
          <c:x val="1.945144356955382E-2"/>
          <c:y val="2.7777777777777981E-2"/>
        </c:manualLayout>
      </c:layout>
      <c:overlay val="0"/>
    </c:title>
    <c:autoTitleDeleted val="0"/>
    <c:view3D>
      <c:rotX val="30"/>
      <c:rotY val="200"/>
      <c:depthPercent val="10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'YearData (2)'!$B$4</c:f>
              <c:strCache>
                <c:ptCount val="1"/>
                <c:pt idx="0">
                  <c:v>Domestic</c:v>
                </c:pt>
              </c:strCache>
            </c:strRef>
          </c:tx>
          <c:explosion val="12"/>
          <c:dPt>
            <c:idx val="0"/>
            <c:bubble3D val="0"/>
            <c:explosion val="0"/>
            <c:extLst>
              <c:ext xmlns:c16="http://schemas.microsoft.com/office/drawing/2014/chart" uri="{C3380CC4-5D6E-409C-BE32-E72D297353CC}">
                <c16:uniqueId val="{00000000-5761-43EA-9C46-B9AF7B3FF0CE}"/>
              </c:ext>
            </c:extLst>
          </c:dPt>
          <c:dPt>
            <c:idx val="1"/>
            <c:bubble3D val="0"/>
            <c:explosion val="0"/>
            <c:extLst>
              <c:ext xmlns:c16="http://schemas.microsoft.com/office/drawing/2014/chart" uri="{C3380CC4-5D6E-409C-BE32-E72D297353CC}">
                <c16:uniqueId val="{00000001-5761-43EA-9C46-B9AF7B3FF0CE}"/>
              </c:ext>
            </c:extLst>
          </c:dPt>
          <c:dPt>
            <c:idx val="2"/>
            <c:bubble3D val="0"/>
            <c:explosion val="0"/>
            <c:extLst>
              <c:ext xmlns:c16="http://schemas.microsoft.com/office/drawing/2014/chart" uri="{C3380CC4-5D6E-409C-BE32-E72D297353CC}">
                <c16:uniqueId val="{00000002-5761-43EA-9C46-B9AF7B3FF0CE}"/>
              </c:ext>
            </c:extLst>
          </c:dPt>
          <c:dPt>
            <c:idx val="3"/>
            <c:bubble3D val="0"/>
            <c:explosion val="0"/>
            <c:extLst>
              <c:ext xmlns:c16="http://schemas.microsoft.com/office/drawing/2014/chart" uri="{C3380CC4-5D6E-409C-BE32-E72D297353CC}">
                <c16:uniqueId val="{00000003-5761-43EA-9C46-B9AF7B3FF0CE}"/>
              </c:ext>
            </c:extLst>
          </c:dPt>
          <c:dPt>
            <c:idx val="4"/>
            <c:bubble3D val="0"/>
            <c:explosion val="0"/>
            <c:extLst>
              <c:ext xmlns:c16="http://schemas.microsoft.com/office/drawing/2014/chart" uri="{C3380CC4-5D6E-409C-BE32-E72D297353CC}">
                <c16:uniqueId val="{00000004-5761-43EA-9C46-B9AF7B3FF0CE}"/>
              </c:ext>
            </c:extLst>
          </c:dPt>
          <c:dPt>
            <c:idx val="5"/>
            <c:bubble3D val="0"/>
            <c:explosion val="14"/>
            <c:extLst>
              <c:ext xmlns:c16="http://schemas.microsoft.com/office/drawing/2014/chart" uri="{C3380CC4-5D6E-409C-BE32-E72D297353CC}">
                <c16:uniqueId val="{00000005-5761-43EA-9C46-B9AF7B3FF0CE}"/>
              </c:ext>
            </c:extLst>
          </c:dPt>
          <c:dLbls>
            <c:dLbl>
              <c:idx val="0"/>
              <c:layout>
                <c:manualLayout>
                  <c:x val="-0.11170260165606623"/>
                  <c:y val="6.809441269669311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Jan, 80</a:t>
                    </a:r>
                  </a:p>
                  <a:p>
                    <a:r>
                      <a:rPr lang="en-US"/>
                      <a:t>10%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61-43EA-9C46-B9AF7B3FF0CE}"/>
                </c:ext>
              </c:extLst>
            </c:dLbl>
            <c:dLbl>
              <c:idx val="1"/>
              <c:layout>
                <c:manualLayout>
                  <c:x val="-0.15730705964836594"/>
                  <c:y val="6.645038628122014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Feb, 140</a:t>
                    </a:r>
                  </a:p>
                  <a:p>
                    <a:r>
                      <a:rPr lang="en-US"/>
                      <a:t>18%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61-43EA-9C46-B9AF7B3FF0CE}"/>
                </c:ext>
              </c:extLst>
            </c:dLbl>
            <c:dLbl>
              <c:idx val="2"/>
              <c:layout>
                <c:manualLayout>
                  <c:x val="-7.5913242009132423E-2"/>
                  <c:y val="9.8160874766979361E-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Mar, 125</a:t>
                    </a:r>
                  </a:p>
                  <a:p>
                    <a:r>
                      <a:rPr lang="en-US"/>
                      <a:t>16%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61-43EA-9C46-B9AF7B3FF0CE}"/>
                </c:ext>
              </c:extLst>
            </c:dLbl>
            <c:dLbl>
              <c:idx val="3"/>
              <c:layout>
                <c:manualLayout>
                  <c:x val="-7.7777777777777779E-2"/>
                  <c:y val="-4.629629629629648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Apr, 130</a:t>
                    </a:r>
                  </a:p>
                  <a:p>
                    <a:r>
                      <a:rPr lang="en-US"/>
                      <a:t>16%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61-43EA-9C46-B9AF7B3FF0CE}"/>
                </c:ext>
              </c:extLst>
            </c:dLbl>
            <c:dLbl>
              <c:idx val="4"/>
              <c:layout>
                <c:manualLayout>
                  <c:x val="-5.7572223420702576E-2"/>
                  <c:y val="-4.264804355285975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May, 140</a:t>
                    </a:r>
                  </a:p>
                  <a:p>
                    <a:r>
                      <a:rPr lang="en-US"/>
                      <a:t>18%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761-43EA-9C46-B9AF7B3FF0CE}"/>
                </c:ext>
              </c:extLst>
            </c:dLbl>
            <c:dLbl>
              <c:idx val="5"/>
              <c:layout>
                <c:manualLayout>
                  <c:x val="2.3374860676662252E-3"/>
                  <c:y val="-7.190191332090556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Jun, 170</a:t>
                    </a:r>
                  </a:p>
                  <a:p>
                    <a:r>
                      <a:rPr lang="en-US"/>
                      <a:t>22%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61-43EA-9C46-B9AF7B3FF0CE}"/>
                </c:ext>
              </c:extLst>
            </c:dLbl>
            <c:dLbl>
              <c:idx val="6"/>
              <c:layout>
                <c:manualLayout>
                  <c:x val="0.13984018264840192"/>
                  <c:y val="-5.653710247349820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761-43EA-9C46-B9AF7B3FF0C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(2)'!$B$5:$B$16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761-43EA-9C46-B9AF7B3FF0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'YearData (2)'!$B$4</c:f>
              <c:strCache>
                <c:ptCount val="1"/>
                <c:pt idx="0">
                  <c:v>Domestic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(2)'!$B$5:$B$16</c:f>
              <c:numCache>
                <c:formatCode>#,##0</c:formatCode>
                <c:ptCount val="12"/>
                <c:pt idx="0">
                  <c:v>80</c:v>
                </c:pt>
                <c:pt idx="1">
                  <c:v>140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170</c:v>
                </c:pt>
                <c:pt idx="6" formatCode="General">
                  <c:v>190</c:v>
                </c:pt>
                <c:pt idx="7" formatCode="General">
                  <c:v>210</c:v>
                </c:pt>
                <c:pt idx="8" formatCode="General">
                  <c:v>160</c:v>
                </c:pt>
                <c:pt idx="9" formatCode="General">
                  <c:v>210</c:v>
                </c:pt>
                <c:pt idx="10" formatCode="General">
                  <c:v>250</c:v>
                </c:pt>
                <c:pt idx="1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24-4521-85EB-C5F2A64511D2}"/>
            </c:ext>
          </c:extLst>
        </c:ser>
        <c:ser>
          <c:idx val="1"/>
          <c:order val="1"/>
          <c:tx>
            <c:strRef>
              <c:f>'YearData (2)'!$C$4</c:f>
              <c:strCache>
                <c:ptCount val="1"/>
                <c:pt idx="0">
                  <c:v>Europe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(2)'!$C$5:$C$16</c:f>
              <c:numCache>
                <c:formatCode>#,##0</c:formatCode>
                <c:ptCount val="12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  <c:pt idx="6" formatCode="General">
                  <c:v>120</c:v>
                </c:pt>
                <c:pt idx="7" formatCode="General">
                  <c:v>130</c:v>
                </c:pt>
                <c:pt idx="8" formatCode="General">
                  <c:v>140</c:v>
                </c:pt>
                <c:pt idx="9" formatCode="General">
                  <c:v>130</c:v>
                </c:pt>
                <c:pt idx="10" formatCode="General">
                  <c:v>125</c:v>
                </c:pt>
                <c:pt idx="11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24-4521-85EB-C5F2A64511D2}"/>
            </c:ext>
          </c:extLst>
        </c:ser>
        <c:ser>
          <c:idx val="2"/>
          <c:order val="2"/>
          <c:tx>
            <c:strRef>
              <c:f>'YearData (2)'!$D$4</c:f>
              <c:strCache>
                <c:ptCount val="1"/>
                <c:pt idx="0">
                  <c:v>Asia</c:v>
                </c:pt>
              </c:strCache>
            </c:strRef>
          </c:tx>
          <c:invertIfNegative val="0"/>
          <c:cat>
            <c:strRef>
              <c:f>'YearData (2)'!$A$5:$A$16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'YearData (2)'!$D$5:$D$16</c:f>
              <c:numCache>
                <c:formatCode>#,##0</c:formatCode>
                <c:ptCount val="12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  <c:pt idx="6" formatCode="General">
                  <c:v>145</c:v>
                </c:pt>
                <c:pt idx="7" formatCode="General">
                  <c:v>160</c:v>
                </c:pt>
                <c:pt idx="8" formatCode="General">
                  <c:v>185</c:v>
                </c:pt>
                <c:pt idx="9" formatCode="General">
                  <c:v>180</c:v>
                </c:pt>
                <c:pt idx="10" formatCode="General">
                  <c:v>190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24-4521-85EB-C5F2A6451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4368680"/>
        <c:axId val="714371424"/>
      </c:barChart>
      <c:catAx>
        <c:axId val="714368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14371424"/>
        <c:crosses val="autoZero"/>
        <c:auto val="1"/>
        <c:lblAlgn val="ctr"/>
        <c:lblOffset val="100"/>
        <c:noMultiLvlLbl val="0"/>
      </c:catAx>
      <c:valAx>
        <c:axId val="71437142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7143686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 de Linhas'!$A$2</c:f>
              <c:strCache>
                <c:ptCount val="1"/>
                <c:pt idx="0">
                  <c:v>Acre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'Gráfico de Linhas'!$B$1:$I$1</c:f>
              <c:strCache>
                <c:ptCount val="8"/>
                <c:pt idx="0">
                  <c:v>2017-T1</c:v>
                </c:pt>
                <c:pt idx="1">
                  <c:v>2017-T2</c:v>
                </c:pt>
                <c:pt idx="2">
                  <c:v>2017-T3</c:v>
                </c:pt>
                <c:pt idx="3">
                  <c:v>2017-T4</c:v>
                </c:pt>
                <c:pt idx="4">
                  <c:v>2018-T1</c:v>
                </c:pt>
                <c:pt idx="5">
                  <c:v>2018-T2</c:v>
                </c:pt>
                <c:pt idx="6">
                  <c:v>2018-T3</c:v>
                </c:pt>
                <c:pt idx="7">
                  <c:v>2018-T4</c:v>
                </c:pt>
              </c:strCache>
            </c:strRef>
          </c:cat>
          <c:val>
            <c:numRef>
              <c:f>'Gráfico de Linhas'!$B$2:$I$2</c:f>
              <c:numCache>
                <c:formatCode>General</c:formatCode>
                <c:ptCount val="8"/>
                <c:pt idx="0" formatCode="_(* #,##0_);_(* \(#,##0\);_(* &quot;-&quot;??_);_(@_)">
                  <c:v>7</c:v>
                </c:pt>
                <c:pt idx="1">
                  <c:v>2</c:v>
                </c:pt>
                <c:pt idx="3">
                  <c:v>12</c:v>
                </c:pt>
                <c:pt idx="4" formatCode="0">
                  <c:v>8</c:v>
                </c:pt>
                <c:pt idx="5" formatCode="0">
                  <c:v>18</c:v>
                </c:pt>
                <c:pt idx="6" formatCode="0">
                  <c:v>18</c:v>
                </c:pt>
                <c:pt idx="7" formatCode="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75-4261-B257-00D18330151E}"/>
            </c:ext>
          </c:extLst>
        </c:ser>
        <c:ser>
          <c:idx val="1"/>
          <c:order val="1"/>
          <c:tx>
            <c:strRef>
              <c:f>'Gráfico de Linhas'!$A$3</c:f>
              <c:strCache>
                <c:ptCount val="1"/>
                <c:pt idx="0">
                  <c:v>Alagoas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'Gráfico de Linhas'!$B$1:$I$1</c:f>
              <c:strCache>
                <c:ptCount val="8"/>
                <c:pt idx="0">
                  <c:v>2017-T1</c:v>
                </c:pt>
                <c:pt idx="1">
                  <c:v>2017-T2</c:v>
                </c:pt>
                <c:pt idx="2">
                  <c:v>2017-T3</c:v>
                </c:pt>
                <c:pt idx="3">
                  <c:v>2017-T4</c:v>
                </c:pt>
                <c:pt idx="4">
                  <c:v>2018-T1</c:v>
                </c:pt>
                <c:pt idx="5">
                  <c:v>2018-T2</c:v>
                </c:pt>
                <c:pt idx="6">
                  <c:v>2018-T3</c:v>
                </c:pt>
                <c:pt idx="7">
                  <c:v>2018-T4</c:v>
                </c:pt>
              </c:strCache>
            </c:strRef>
          </c:cat>
          <c:val>
            <c:numRef>
              <c:f>'Gráfico de Linhas'!$B$3:$I$3</c:f>
              <c:numCache>
                <c:formatCode>General</c:formatCode>
                <c:ptCount val="8"/>
                <c:pt idx="0" formatCode="_(* #,##0_);_(* \(#,##0\);_(* &quot;-&quot;??_);_(@_)">
                  <c:v>34</c:v>
                </c:pt>
                <c:pt idx="1">
                  <c:v>37</c:v>
                </c:pt>
                <c:pt idx="2">
                  <c:v>37</c:v>
                </c:pt>
                <c:pt idx="3">
                  <c:v>31</c:v>
                </c:pt>
                <c:pt idx="4" formatCode="0">
                  <c:v>30</c:v>
                </c:pt>
                <c:pt idx="5" formatCode="0">
                  <c:v>32</c:v>
                </c:pt>
                <c:pt idx="6" formatCode="0">
                  <c:v>32</c:v>
                </c:pt>
                <c:pt idx="7" formatCode="0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75-4261-B257-00D18330151E}"/>
            </c:ext>
          </c:extLst>
        </c:ser>
        <c:ser>
          <c:idx val="2"/>
          <c:order val="2"/>
          <c:tx>
            <c:strRef>
              <c:f>'Gráfico de Linhas'!$A$4</c:f>
              <c:strCache>
                <c:ptCount val="1"/>
                <c:pt idx="0">
                  <c:v>Amapá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'Gráfico de Linhas'!$B$1:$I$1</c:f>
              <c:strCache>
                <c:ptCount val="8"/>
                <c:pt idx="0">
                  <c:v>2017-T1</c:v>
                </c:pt>
                <c:pt idx="1">
                  <c:v>2017-T2</c:v>
                </c:pt>
                <c:pt idx="2">
                  <c:v>2017-T3</c:v>
                </c:pt>
                <c:pt idx="3">
                  <c:v>2017-T4</c:v>
                </c:pt>
                <c:pt idx="4">
                  <c:v>2018-T1</c:v>
                </c:pt>
                <c:pt idx="5">
                  <c:v>2018-T2</c:v>
                </c:pt>
                <c:pt idx="6">
                  <c:v>2018-T3</c:v>
                </c:pt>
                <c:pt idx="7">
                  <c:v>2018-T4</c:v>
                </c:pt>
              </c:strCache>
            </c:strRef>
          </c:cat>
          <c:val>
            <c:numRef>
              <c:f>'Gráfico de Linhas'!$B$4:$I$4</c:f>
              <c:numCache>
                <c:formatCode>General</c:formatCode>
                <c:ptCount val="8"/>
                <c:pt idx="0" formatCode="_(* #,##0_);_(* \(#,##0\);_(* &quot;-&quot;??_);_(@_)">
                  <c:v>16</c:v>
                </c:pt>
                <c:pt idx="1">
                  <c:v>21</c:v>
                </c:pt>
                <c:pt idx="2">
                  <c:v>12</c:v>
                </c:pt>
                <c:pt idx="3">
                  <c:v>6</c:v>
                </c:pt>
                <c:pt idx="4" formatCode="0">
                  <c:v>5</c:v>
                </c:pt>
                <c:pt idx="6" formatCode="0">
                  <c:v>18</c:v>
                </c:pt>
                <c:pt idx="7" formatCode="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75-4261-B257-00D183301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4372208"/>
        <c:axId val="714369072"/>
      </c:lineChart>
      <c:catAx>
        <c:axId val="714372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9072"/>
        <c:crosses val="autoZero"/>
        <c:auto val="1"/>
        <c:lblAlgn val="ctr"/>
        <c:lblOffset val="100"/>
        <c:noMultiLvlLbl val="0"/>
      </c:catAx>
      <c:valAx>
        <c:axId val="71436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7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35000"/>
          <a:lumOff val="6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dk1"/>
    </cs:fontRef>
    <cs:spPr>
      <a:noFill/>
      <a:ln w="25400" cap="flat" cmpd="sng" algn="ctr">
        <a:solidFill>
          <a:schemeClr val="phClr"/>
        </a:solidFill>
        <a:miter lim="800000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flat" cmpd="sng" algn="ctr">
        <a:solidFill>
          <a:schemeClr val="phClr"/>
        </a:solidFill>
        <a:miter lim="800000"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1"/>
    <cs:effectRef idx="0"/>
    <cs:fontRef idx="minor">
      <a:schemeClr val="tx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16" fmlaLink="$F$3" horiz="1" max="100" min="10" page="10" val="42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20</xdr:row>
      <xdr:rowOff>22860</xdr:rowOff>
    </xdr:from>
    <xdr:to>
      <xdr:col>8</xdr:col>
      <xdr:colOff>541020</xdr:colOff>
      <xdr:row>38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224245</xdr:colOff>
      <xdr:row>16</xdr:row>
      <xdr:rowOff>71573</xdr:rowOff>
    </xdr:from>
    <xdr:to>
      <xdr:col>16</xdr:col>
      <xdr:colOff>406036</xdr:colOff>
      <xdr:row>32</xdr:row>
      <xdr:rowOff>137576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0</xdr:row>
      <xdr:rowOff>57150</xdr:rowOff>
    </xdr:from>
    <xdr:to>
      <xdr:col>13</xdr:col>
      <xdr:colOff>504825</xdr:colOff>
      <xdr:row>15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552450</xdr:colOff>
      <xdr:row>0</xdr:row>
      <xdr:rowOff>57150</xdr:rowOff>
    </xdr:from>
    <xdr:to>
      <xdr:col>21</xdr:col>
      <xdr:colOff>190500</xdr:colOff>
      <xdr:row>15</xdr:row>
      <xdr:rowOff>95251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21</xdr:row>
      <xdr:rowOff>22860</xdr:rowOff>
    </xdr:from>
    <xdr:to>
      <xdr:col>8</xdr:col>
      <xdr:colOff>541020</xdr:colOff>
      <xdr:row>39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224245</xdr:colOff>
      <xdr:row>18</xdr:row>
      <xdr:rowOff>100148</xdr:rowOff>
    </xdr:from>
    <xdr:to>
      <xdr:col>16</xdr:col>
      <xdr:colOff>406036</xdr:colOff>
      <xdr:row>34</xdr:row>
      <xdr:rowOff>161109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548640</xdr:colOff>
      <xdr:row>0</xdr:row>
      <xdr:rowOff>60960</xdr:rowOff>
    </xdr:from>
    <xdr:to>
      <xdr:col>22</xdr:col>
      <xdr:colOff>121920</xdr:colOff>
      <xdr:row>15</xdr:row>
      <xdr:rowOff>137160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171450</xdr:colOff>
      <xdr:row>0</xdr:row>
      <xdr:rowOff>123825</xdr:rowOff>
    </xdr:from>
    <xdr:to>
      <xdr:col>14</xdr:col>
      <xdr:colOff>9525</xdr:colOff>
      <xdr:row>16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123825</xdr:rowOff>
    </xdr:from>
    <xdr:to>
      <xdr:col>16</xdr:col>
      <xdr:colOff>476250</xdr:colOff>
      <xdr:row>17</xdr:row>
      <xdr:rowOff>85725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100853</xdr:colOff>
      <xdr:row>0</xdr:row>
      <xdr:rowOff>109536</xdr:rowOff>
    </xdr:from>
    <xdr:to>
      <xdr:col>19</xdr:col>
      <xdr:colOff>493058</xdr:colOff>
      <xdr:row>22</xdr:row>
      <xdr:rowOff>112059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</xdr:row>
          <xdr:rowOff>0</xdr:rowOff>
        </xdr:from>
        <xdr:to>
          <xdr:col>7</xdr:col>
          <xdr:colOff>0</xdr:colOff>
          <xdr:row>2</xdr:row>
          <xdr:rowOff>180975</xdr:rowOff>
        </xdr:to>
        <xdr:sp macro="" textlink="">
          <xdr:nvSpPr>
            <xdr:cNvPr id="8193" name="Scroll Bar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97</xdr:row>
      <xdr:rowOff>0</xdr:rowOff>
    </xdr:from>
    <xdr:to>
      <xdr:col>7</xdr:col>
      <xdr:colOff>0</xdr:colOff>
      <xdr:row>97</xdr:row>
      <xdr:rowOff>0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1</xdr:row>
      <xdr:rowOff>0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_________LyndaCom\Charts\Exercise%20Files%202010\Ch_01_Chart_Conce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2007 Samples"/>
      <sheetName val="ChartData"/>
      <sheetName val="ColumnChart"/>
      <sheetName val="Line Chart"/>
      <sheetName val="PieChart"/>
      <sheetName val="BarChart"/>
      <sheetName val="AreaChart"/>
      <sheetName val="Scatter Chart"/>
      <sheetName val="Column-Lin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8" refreshError="1"/>
      <sheetData sheetId="1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H10" totalsRowShown="0" headerRowDxfId="12" dataDxfId="10" headerRowBorderDxfId="11" tableBorderDxfId="9" headerRowCellStyle="Normal 2">
  <autoFilter ref="A2:H1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000-000001000000}" name="Item #" dataDxfId="8" dataCellStyle="Normal 2"/>
    <tableColumn id="2" xr3:uid="{00000000-0010-0000-0000-000002000000}" name="Tocantins" dataDxfId="7"/>
    <tableColumn id="3" xr3:uid="{00000000-0010-0000-0000-000003000000}" name="Sergipe" dataDxfId="6"/>
    <tableColumn id="4" xr3:uid="{00000000-0010-0000-0000-000004000000}" name="São Paulo" dataDxfId="5"/>
    <tableColumn id="5" xr3:uid="{00000000-0010-0000-0000-000005000000}" name="Santa Catarina" dataDxfId="4"/>
    <tableColumn id="6" xr3:uid="{00000000-0010-0000-0000-000006000000}" name="Roraima" dataDxfId="3"/>
    <tableColumn id="7" xr3:uid="{00000000-0010-0000-0000-000007000000}" name="Rondônia" dataDxfId="2" dataCellStyle="Normal 2"/>
    <tableColumn id="8" xr3:uid="{00000000-0010-0000-0000-000008000000}" name="Rio Grande do Sul" dataDxfId="1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3">
    <tabColor indexed="11"/>
    <pageSetUpPr autoPageBreaks="0"/>
  </sheetPr>
  <dimension ref="A1:AE742"/>
  <sheetViews>
    <sheetView zoomScaleNormal="100" zoomScaleSheetLayoutView="100" workbookViewId="0">
      <selection activeCell="A3" sqref="A3"/>
    </sheetView>
  </sheetViews>
  <sheetFormatPr defaultColWidth="19.85546875" defaultRowHeight="15" x14ac:dyDescent="0.25"/>
  <cols>
    <col min="1" max="1" width="20.42578125" style="68" customWidth="1"/>
    <col min="2" max="2" width="7.7109375" style="80" bestFit="1" customWidth="1"/>
    <col min="3" max="3" width="24.7109375" style="68" bestFit="1" customWidth="1"/>
    <col min="4" max="4" width="10" style="97" bestFit="1" customWidth="1"/>
    <col min="5" max="5" width="11" style="97" bestFit="1" customWidth="1"/>
    <col min="6" max="6" width="9" style="68" bestFit="1" customWidth="1"/>
    <col min="7" max="7" width="9.85546875" style="93" bestFit="1" customWidth="1"/>
    <col min="8" max="8" width="5.42578125" style="73" bestFit="1" customWidth="1"/>
    <col min="9" max="9" width="7.7109375" style="68" bestFit="1" customWidth="1"/>
    <col min="10" max="10" width="7.5703125" style="85" bestFit="1" customWidth="1"/>
    <col min="11" max="11" width="9.7109375" style="68" bestFit="1" customWidth="1"/>
    <col min="12" max="12" width="11.7109375" style="101" bestFit="1" customWidth="1"/>
    <col min="13" max="13" width="8.140625" style="97" bestFit="1" customWidth="1"/>
    <col min="14" max="14" width="6" style="68" bestFit="1" customWidth="1"/>
    <col min="15" max="15" width="7.28515625" style="68" customWidth="1"/>
    <col min="16" max="16" width="8.42578125" style="68" bestFit="1" customWidth="1"/>
    <col min="17" max="17" width="4.42578125" style="68" bestFit="1" customWidth="1"/>
    <col min="18" max="18" width="9.28515625" style="68" customWidth="1"/>
    <col min="19" max="19" width="5.42578125" style="68" bestFit="1" customWidth="1"/>
    <col min="20" max="20" width="3.85546875" style="68" bestFit="1" customWidth="1"/>
    <col min="21" max="21" width="3.7109375" style="68" bestFit="1" customWidth="1"/>
    <col min="22" max="22" width="4" style="68" bestFit="1" customWidth="1"/>
    <col min="23" max="23" width="3.42578125" style="68" bestFit="1" customWidth="1"/>
    <col min="24" max="24" width="3.140625" style="68" bestFit="1" customWidth="1"/>
    <col min="25" max="25" width="7.5703125" style="68" bestFit="1" customWidth="1"/>
    <col min="26" max="26" width="5.42578125" style="68" bestFit="1" customWidth="1"/>
    <col min="27" max="27" width="3.28515625" style="68" bestFit="1" customWidth="1"/>
    <col min="28" max="28" width="3" style="68" bestFit="1" customWidth="1"/>
    <col min="29" max="29" width="3.28515625" style="68" bestFit="1" customWidth="1"/>
    <col min="30" max="31" width="3" style="68" bestFit="1" customWidth="1"/>
    <col min="32" max="32" width="4.140625" style="68" bestFit="1" customWidth="1"/>
    <col min="33" max="16384" width="19.85546875" style="68"/>
  </cols>
  <sheetData>
    <row r="1" spans="1:31" x14ac:dyDescent="0.25">
      <c r="A1" s="58" t="s">
        <v>343</v>
      </c>
      <c r="B1" s="59" t="s">
        <v>273</v>
      </c>
      <c r="C1" s="60" t="s">
        <v>344</v>
      </c>
      <c r="D1" s="61" t="s">
        <v>276</v>
      </c>
      <c r="E1" s="61" t="s">
        <v>307</v>
      </c>
      <c r="F1" s="60" t="s">
        <v>345</v>
      </c>
      <c r="G1" s="62" t="s">
        <v>346</v>
      </c>
      <c r="H1" s="63" t="s">
        <v>274</v>
      </c>
      <c r="I1" s="60" t="s">
        <v>348</v>
      </c>
      <c r="J1" s="64" t="s">
        <v>347</v>
      </c>
      <c r="K1" s="59" t="s">
        <v>277</v>
      </c>
      <c r="L1" s="106" t="s">
        <v>1780</v>
      </c>
      <c r="M1" s="65" t="s">
        <v>1779</v>
      </c>
      <c r="N1" s="66">
        <v>3.73E-2</v>
      </c>
      <c r="O1" s="66"/>
      <c r="P1" s="67" t="s">
        <v>275</v>
      </c>
      <c r="Q1" s="67"/>
      <c r="S1" s="69"/>
      <c r="T1" s="70" t="s">
        <v>1695</v>
      </c>
      <c r="U1" s="70" t="s">
        <v>1696</v>
      </c>
      <c r="V1" s="70" t="s">
        <v>1697</v>
      </c>
      <c r="W1" s="70" t="s">
        <v>1698</v>
      </c>
      <c r="X1" s="70" t="s">
        <v>1699</v>
      </c>
      <c r="Z1" s="71"/>
      <c r="AA1" s="72" t="s">
        <v>1695</v>
      </c>
      <c r="AB1" s="72" t="s">
        <v>1696</v>
      </c>
      <c r="AC1" s="72" t="s">
        <v>1697</v>
      </c>
      <c r="AD1" s="72" t="s">
        <v>1698</v>
      </c>
      <c r="AE1" s="72" t="s">
        <v>1699</v>
      </c>
    </row>
    <row r="2" spans="1:31" x14ac:dyDescent="0.25">
      <c r="A2" s="116" t="s">
        <v>591</v>
      </c>
      <c r="B2" s="74" t="s">
        <v>342</v>
      </c>
      <c r="C2" s="73" t="s">
        <v>1130</v>
      </c>
      <c r="D2" s="75">
        <v>948195711</v>
      </c>
      <c r="E2" s="75">
        <v>7193539786</v>
      </c>
      <c r="F2" s="73" t="s">
        <v>349</v>
      </c>
      <c r="G2" s="76">
        <v>38747</v>
      </c>
      <c r="H2" s="77">
        <f t="shared" ref="H2:H65" ca="1" si="0">DATEDIF(G2,TODAY(),"Y")</f>
        <v>13</v>
      </c>
      <c r="I2" s="78"/>
      <c r="J2" s="79">
        <v>42540</v>
      </c>
      <c r="K2" s="80">
        <v>5</v>
      </c>
      <c r="M2" s="81">
        <f>IF(J2&gt;=P12,Q12,IF(J2&gt;=P11,Q11,IF(J2&gt;=P10,Q10,IF(J2&gt;=P9,Q9,IF(J2&gt;=P8,Q8,IF(J2&gt;=P7,Q7,IF(J2&gt;=P6,Q6,IF(J2&gt;=P5,Q5,IF(J2&gt;=P4,Q4,IF(J2&gt;=P3,Q3,Q2))))))))))</f>
        <v>0.06</v>
      </c>
      <c r="P2" s="82">
        <v>0</v>
      </c>
      <c r="Q2" s="83">
        <v>0</v>
      </c>
      <c r="S2" s="69" t="s">
        <v>329</v>
      </c>
      <c r="T2" s="84">
        <v>46</v>
      </c>
      <c r="U2" s="84">
        <v>54</v>
      </c>
      <c r="V2" s="84">
        <v>51</v>
      </c>
      <c r="W2" s="84">
        <v>63</v>
      </c>
      <c r="X2" s="84">
        <v>63</v>
      </c>
      <c r="Y2" s="78"/>
      <c r="Z2" s="85" t="s">
        <v>308</v>
      </c>
      <c r="AA2" s="84">
        <v>45</v>
      </c>
      <c r="AB2" s="84">
        <v>47</v>
      </c>
      <c r="AC2" s="84">
        <v>35</v>
      </c>
      <c r="AD2" s="84">
        <v>49</v>
      </c>
      <c r="AE2" s="84">
        <v>37</v>
      </c>
    </row>
    <row r="3" spans="1:31" x14ac:dyDescent="0.25">
      <c r="A3" s="73" t="s">
        <v>852</v>
      </c>
      <c r="B3" s="74" t="s">
        <v>1256</v>
      </c>
      <c r="C3" s="73" t="s">
        <v>1130</v>
      </c>
      <c r="D3" s="75">
        <v>991656720</v>
      </c>
      <c r="E3" s="75">
        <v>9708138394</v>
      </c>
      <c r="F3" s="73" t="s">
        <v>350</v>
      </c>
      <c r="G3" s="76">
        <v>39047</v>
      </c>
      <c r="H3" s="77">
        <f t="shared" ca="1" si="0"/>
        <v>12</v>
      </c>
      <c r="I3" s="78" t="s">
        <v>357</v>
      </c>
      <c r="J3" s="79">
        <v>52830</v>
      </c>
      <c r="K3" s="80">
        <v>2</v>
      </c>
      <c r="M3" s="86"/>
      <c r="P3" s="87">
        <v>5000</v>
      </c>
      <c r="Q3" s="88">
        <v>0.01</v>
      </c>
      <c r="S3" s="69" t="s">
        <v>330</v>
      </c>
      <c r="T3" s="84">
        <v>49</v>
      </c>
      <c r="U3" s="84">
        <v>52</v>
      </c>
      <c r="V3" s="84">
        <v>50</v>
      </c>
      <c r="W3" s="84">
        <v>63</v>
      </c>
      <c r="X3" s="84">
        <v>55</v>
      </c>
      <c r="Y3" s="78"/>
      <c r="Z3" s="85" t="s">
        <v>309</v>
      </c>
      <c r="AA3" s="84">
        <v>39</v>
      </c>
      <c r="AB3" s="84">
        <v>35</v>
      </c>
      <c r="AC3" s="84">
        <v>45</v>
      </c>
      <c r="AD3" s="84">
        <v>34</v>
      </c>
      <c r="AE3" s="84">
        <v>30</v>
      </c>
    </row>
    <row r="4" spans="1:31" x14ac:dyDescent="0.25">
      <c r="A4" s="73" t="s">
        <v>1031</v>
      </c>
      <c r="B4" s="74" t="s">
        <v>342</v>
      </c>
      <c r="C4" s="73" t="s">
        <v>1130</v>
      </c>
      <c r="D4" s="75">
        <v>100432924</v>
      </c>
      <c r="E4" s="75">
        <v>7192804104</v>
      </c>
      <c r="F4" s="73" t="s">
        <v>350</v>
      </c>
      <c r="G4" s="76">
        <v>35771</v>
      </c>
      <c r="H4" s="77">
        <f t="shared" ca="1" si="0"/>
        <v>21</v>
      </c>
      <c r="I4" s="78" t="s">
        <v>351</v>
      </c>
      <c r="J4" s="79">
        <v>24550</v>
      </c>
      <c r="K4" s="80">
        <v>1</v>
      </c>
      <c r="M4" s="89"/>
      <c r="N4" s="81"/>
      <c r="P4" s="87">
        <v>15000</v>
      </c>
      <c r="Q4" s="88">
        <v>0.04</v>
      </c>
      <c r="S4" s="69" t="s">
        <v>331</v>
      </c>
      <c r="T4" s="90">
        <v>49</v>
      </c>
      <c r="U4" s="90">
        <v>37</v>
      </c>
      <c r="V4" s="90">
        <v>44</v>
      </c>
      <c r="W4" s="90">
        <v>51</v>
      </c>
      <c r="X4" s="90">
        <v>50</v>
      </c>
      <c r="Z4" s="85" t="s">
        <v>310</v>
      </c>
      <c r="AA4" s="90">
        <v>45</v>
      </c>
      <c r="AB4" s="90">
        <v>38</v>
      </c>
      <c r="AC4" s="90">
        <v>59</v>
      </c>
      <c r="AD4" s="90">
        <v>54</v>
      </c>
      <c r="AE4" s="90">
        <v>32</v>
      </c>
    </row>
    <row r="5" spans="1:31" x14ac:dyDescent="0.25">
      <c r="A5" s="73" t="s">
        <v>462</v>
      </c>
      <c r="B5" s="74" t="s">
        <v>342</v>
      </c>
      <c r="C5" s="73" t="s">
        <v>1130</v>
      </c>
      <c r="D5" s="75">
        <v>914428485</v>
      </c>
      <c r="E5" s="75">
        <v>5051774590</v>
      </c>
      <c r="F5" s="73" t="s">
        <v>353</v>
      </c>
      <c r="G5" s="76">
        <v>32890</v>
      </c>
      <c r="H5" s="77">
        <f t="shared" ca="1" si="0"/>
        <v>29</v>
      </c>
      <c r="I5" s="78" t="s">
        <v>354</v>
      </c>
      <c r="J5" s="79">
        <v>26795</v>
      </c>
      <c r="K5" s="80">
        <v>4</v>
      </c>
      <c r="M5" s="91"/>
      <c r="N5" s="81"/>
      <c r="P5" s="87">
        <v>25000</v>
      </c>
      <c r="Q5" s="88">
        <v>0.05</v>
      </c>
      <c r="S5" s="69" t="s">
        <v>332</v>
      </c>
      <c r="T5" s="84">
        <v>49</v>
      </c>
      <c r="U5" s="84">
        <v>61</v>
      </c>
      <c r="V5" s="84">
        <v>58</v>
      </c>
      <c r="W5" s="84">
        <v>63</v>
      </c>
      <c r="X5" s="84">
        <v>62</v>
      </c>
      <c r="Y5" s="78"/>
      <c r="Z5" s="85" t="s">
        <v>311</v>
      </c>
      <c r="AA5" s="84">
        <v>46</v>
      </c>
      <c r="AB5" s="84">
        <v>40</v>
      </c>
      <c r="AC5" s="84">
        <v>45</v>
      </c>
      <c r="AD5" s="84">
        <v>45</v>
      </c>
      <c r="AE5" s="84">
        <v>37</v>
      </c>
    </row>
    <row r="6" spans="1:31" x14ac:dyDescent="0.25">
      <c r="A6" s="73" t="s">
        <v>1006</v>
      </c>
      <c r="B6" s="74" t="s">
        <v>1131</v>
      </c>
      <c r="C6" s="73" t="s">
        <v>1130</v>
      </c>
      <c r="D6" s="75">
        <v>411526157</v>
      </c>
      <c r="E6" s="75">
        <v>7195818082</v>
      </c>
      <c r="F6" s="73" t="s">
        <v>356</v>
      </c>
      <c r="G6" s="76">
        <v>33446</v>
      </c>
      <c r="H6" s="77">
        <f t="shared" ca="1" si="0"/>
        <v>28</v>
      </c>
      <c r="I6" s="78"/>
      <c r="J6" s="79">
        <v>35680</v>
      </c>
      <c r="K6" s="80">
        <v>2</v>
      </c>
      <c r="M6" s="86"/>
      <c r="N6" s="81"/>
      <c r="P6" s="87">
        <v>35000</v>
      </c>
      <c r="Q6" s="88">
        <v>0.06</v>
      </c>
      <c r="S6" s="69" t="s">
        <v>333</v>
      </c>
      <c r="T6" s="84">
        <v>44</v>
      </c>
      <c r="U6" s="84">
        <v>64</v>
      </c>
      <c r="V6" s="84">
        <v>57</v>
      </c>
      <c r="W6" s="84">
        <v>56</v>
      </c>
      <c r="X6" s="84">
        <v>47</v>
      </c>
      <c r="Y6" s="78"/>
      <c r="Z6" s="85" t="s">
        <v>312</v>
      </c>
      <c r="AA6" s="84">
        <v>38</v>
      </c>
      <c r="AB6" s="84">
        <v>39</v>
      </c>
      <c r="AC6" s="84">
        <v>42</v>
      </c>
      <c r="AD6" s="84">
        <v>40</v>
      </c>
      <c r="AE6" s="84">
        <v>43</v>
      </c>
    </row>
    <row r="7" spans="1:31" x14ac:dyDescent="0.25">
      <c r="A7" s="68" t="s">
        <v>708</v>
      </c>
      <c r="B7" s="74" t="s">
        <v>342</v>
      </c>
      <c r="C7" s="68" t="s">
        <v>1133</v>
      </c>
      <c r="D7" s="92">
        <v>767961463</v>
      </c>
      <c r="E7" s="92">
        <v>3033646601</v>
      </c>
      <c r="F7" s="68" t="s">
        <v>349</v>
      </c>
      <c r="G7" s="93">
        <v>36377</v>
      </c>
      <c r="H7" s="77">
        <f t="shared" ca="1" si="0"/>
        <v>20</v>
      </c>
      <c r="I7" s="78"/>
      <c r="J7" s="79">
        <v>76690</v>
      </c>
      <c r="K7" s="80">
        <v>3</v>
      </c>
      <c r="M7" s="86"/>
      <c r="N7" s="81"/>
      <c r="P7" s="87">
        <v>45000</v>
      </c>
      <c r="Q7" s="88">
        <v>7.0000000000000007E-2</v>
      </c>
      <c r="S7" s="69" t="s">
        <v>334</v>
      </c>
      <c r="T7" s="84">
        <v>57</v>
      </c>
      <c r="U7" s="84">
        <v>52</v>
      </c>
      <c r="V7" s="84">
        <v>58</v>
      </c>
      <c r="W7" s="84">
        <v>58</v>
      </c>
      <c r="X7" s="84">
        <v>53</v>
      </c>
      <c r="Y7" s="78"/>
      <c r="Z7" s="85" t="s">
        <v>313</v>
      </c>
      <c r="AA7" s="84">
        <v>30</v>
      </c>
      <c r="AB7" s="84">
        <v>47</v>
      </c>
      <c r="AC7" s="84">
        <v>46</v>
      </c>
      <c r="AD7" s="84">
        <v>42</v>
      </c>
      <c r="AE7" s="84">
        <v>34</v>
      </c>
    </row>
    <row r="8" spans="1:31" x14ac:dyDescent="0.25">
      <c r="A8" s="68" t="s">
        <v>942</v>
      </c>
      <c r="B8" s="74" t="s">
        <v>1132</v>
      </c>
      <c r="C8" s="68" t="s">
        <v>1133</v>
      </c>
      <c r="D8" s="92">
        <v>202815919</v>
      </c>
      <c r="E8" s="92">
        <v>9708467597</v>
      </c>
      <c r="F8" s="68" t="s">
        <v>349</v>
      </c>
      <c r="G8" s="93">
        <v>33676</v>
      </c>
      <c r="H8" s="77">
        <f t="shared" ca="1" si="0"/>
        <v>27</v>
      </c>
      <c r="I8" s="78"/>
      <c r="J8" s="79">
        <v>66580</v>
      </c>
      <c r="K8" s="80">
        <v>5</v>
      </c>
      <c r="M8" s="89"/>
      <c r="N8" s="81"/>
      <c r="P8" s="87">
        <v>55000</v>
      </c>
      <c r="Q8" s="88">
        <v>0.08</v>
      </c>
      <c r="T8" s="94"/>
      <c r="U8" s="94"/>
      <c r="V8" s="94"/>
      <c r="W8" s="94"/>
      <c r="X8" s="78"/>
      <c r="Y8" s="78"/>
      <c r="Z8" s="78"/>
      <c r="AA8" s="78"/>
      <c r="AB8" s="78"/>
      <c r="AC8" s="78"/>
      <c r="AD8" s="78"/>
      <c r="AE8" s="78"/>
    </row>
    <row r="9" spans="1:31" x14ac:dyDescent="0.25">
      <c r="A9" s="73" t="s">
        <v>672</v>
      </c>
      <c r="B9" s="74" t="s">
        <v>342</v>
      </c>
      <c r="C9" s="73" t="s">
        <v>1133</v>
      </c>
      <c r="D9" s="75">
        <v>297852686</v>
      </c>
      <c r="E9" s="75">
        <v>7195832994</v>
      </c>
      <c r="F9" s="73" t="s">
        <v>350</v>
      </c>
      <c r="G9" s="76">
        <v>39304</v>
      </c>
      <c r="H9" s="77">
        <f t="shared" ca="1" si="0"/>
        <v>12</v>
      </c>
      <c r="I9" s="78" t="s">
        <v>352</v>
      </c>
      <c r="J9" s="79">
        <v>58290</v>
      </c>
      <c r="K9" s="80">
        <v>5</v>
      </c>
      <c r="M9" s="86"/>
      <c r="P9" s="87">
        <v>65000</v>
      </c>
      <c r="Q9" s="88">
        <v>0.1</v>
      </c>
      <c r="S9" s="69"/>
      <c r="T9" s="70"/>
      <c r="U9" s="70"/>
      <c r="V9" s="70"/>
      <c r="W9" s="70"/>
      <c r="X9" s="70"/>
      <c r="Z9" s="71"/>
      <c r="AA9" s="72"/>
      <c r="AB9" s="72"/>
      <c r="AC9" s="72"/>
      <c r="AD9" s="72"/>
    </row>
    <row r="10" spans="1:31" x14ac:dyDescent="0.25">
      <c r="A10" s="68" t="s">
        <v>712</v>
      </c>
      <c r="B10" s="74" t="s">
        <v>1256</v>
      </c>
      <c r="C10" s="68" t="s">
        <v>1133</v>
      </c>
      <c r="D10" s="92">
        <v>840313216</v>
      </c>
      <c r="E10" s="92">
        <v>5058449868</v>
      </c>
      <c r="F10" s="68" t="s">
        <v>350</v>
      </c>
      <c r="G10" s="93">
        <v>38669</v>
      </c>
      <c r="H10" s="77">
        <f t="shared" ca="1" si="0"/>
        <v>14</v>
      </c>
      <c r="I10" s="78" t="s">
        <v>357</v>
      </c>
      <c r="J10" s="79">
        <v>37670</v>
      </c>
      <c r="K10" s="80">
        <v>3</v>
      </c>
      <c r="M10" s="86"/>
      <c r="P10" s="87">
        <v>75000</v>
      </c>
      <c r="Q10" s="88">
        <v>0.11</v>
      </c>
      <c r="S10" s="69"/>
      <c r="T10" s="95"/>
      <c r="U10" s="95"/>
      <c r="V10" s="95"/>
      <c r="W10" s="95"/>
      <c r="X10" s="95"/>
      <c r="Y10" s="96"/>
      <c r="Z10" s="85"/>
      <c r="AA10" s="78"/>
      <c r="AB10" s="78"/>
      <c r="AC10" s="78"/>
      <c r="AD10" s="78"/>
    </row>
    <row r="11" spans="1:31" x14ac:dyDescent="0.25">
      <c r="A11" s="73" t="s">
        <v>567</v>
      </c>
      <c r="B11" s="74" t="s">
        <v>1132</v>
      </c>
      <c r="C11" s="73" t="s">
        <v>1133</v>
      </c>
      <c r="D11" s="75">
        <v>638271383</v>
      </c>
      <c r="E11" s="75">
        <v>3031641031</v>
      </c>
      <c r="F11" s="73" t="s">
        <v>350</v>
      </c>
      <c r="G11" s="76">
        <v>37742</v>
      </c>
      <c r="H11" s="77">
        <f t="shared" ca="1" si="0"/>
        <v>16</v>
      </c>
      <c r="I11" s="78" t="s">
        <v>351</v>
      </c>
      <c r="J11" s="79">
        <v>49350</v>
      </c>
      <c r="K11" s="80">
        <v>4</v>
      </c>
      <c r="P11" s="87">
        <v>85000</v>
      </c>
      <c r="Q11" s="88">
        <v>0.12</v>
      </c>
      <c r="S11" s="69"/>
      <c r="T11" s="95"/>
      <c r="U11" s="95"/>
      <c r="V11" s="95"/>
      <c r="W11" s="95"/>
      <c r="X11" s="95"/>
      <c r="Y11" s="78"/>
      <c r="Z11" s="85"/>
      <c r="AA11" s="78"/>
      <c r="AB11" s="78"/>
      <c r="AC11" s="78"/>
      <c r="AD11" s="78"/>
    </row>
    <row r="12" spans="1:31" x14ac:dyDescent="0.25">
      <c r="A12" s="68" t="s">
        <v>654</v>
      </c>
      <c r="B12" s="74" t="s">
        <v>1131</v>
      </c>
      <c r="C12" s="68" t="s">
        <v>1133</v>
      </c>
      <c r="D12" s="92">
        <v>975603308</v>
      </c>
      <c r="E12" s="92">
        <v>5052693355</v>
      </c>
      <c r="F12" s="68" t="s">
        <v>350</v>
      </c>
      <c r="G12" s="93">
        <v>37004</v>
      </c>
      <c r="H12" s="77">
        <f t="shared" ca="1" si="0"/>
        <v>18</v>
      </c>
      <c r="I12" s="78" t="s">
        <v>351</v>
      </c>
      <c r="J12" s="79">
        <v>30780</v>
      </c>
      <c r="K12" s="80">
        <v>2</v>
      </c>
      <c r="P12" s="87">
        <v>95000</v>
      </c>
      <c r="Q12" s="88">
        <v>0.13</v>
      </c>
      <c r="S12" s="69"/>
      <c r="T12" s="95"/>
      <c r="U12" s="95"/>
      <c r="V12" s="95"/>
      <c r="W12" s="95"/>
      <c r="X12" s="95"/>
      <c r="Y12" s="78"/>
      <c r="Z12" s="85"/>
      <c r="AA12" s="78"/>
      <c r="AB12" s="78"/>
      <c r="AC12" s="78"/>
      <c r="AD12" s="78"/>
    </row>
    <row r="13" spans="1:31" x14ac:dyDescent="0.25">
      <c r="A13" s="68" t="s">
        <v>683</v>
      </c>
      <c r="B13" s="74" t="s">
        <v>1256</v>
      </c>
      <c r="C13" s="68" t="s">
        <v>1133</v>
      </c>
      <c r="D13" s="92">
        <v>456946966</v>
      </c>
      <c r="E13" s="92">
        <v>5054680033</v>
      </c>
      <c r="F13" s="68" t="s">
        <v>350</v>
      </c>
      <c r="G13" s="93">
        <v>36364</v>
      </c>
      <c r="H13" s="77">
        <f t="shared" ca="1" si="0"/>
        <v>20</v>
      </c>
      <c r="I13" s="78" t="s">
        <v>352</v>
      </c>
      <c r="J13" s="79">
        <v>74840</v>
      </c>
      <c r="K13" s="80">
        <v>4</v>
      </c>
      <c r="P13" s="98"/>
      <c r="S13" s="69"/>
      <c r="T13" s="95"/>
      <c r="U13" s="95"/>
      <c r="V13" s="95"/>
      <c r="W13" s="95"/>
      <c r="X13" s="95"/>
      <c r="Y13" s="78"/>
      <c r="Z13" s="85"/>
      <c r="AA13" s="78"/>
      <c r="AB13" s="78"/>
      <c r="AC13" s="78"/>
      <c r="AD13" s="78"/>
    </row>
    <row r="14" spans="1:31" x14ac:dyDescent="0.25">
      <c r="A14" s="68" t="s">
        <v>804</v>
      </c>
      <c r="B14" s="74" t="s">
        <v>1134</v>
      </c>
      <c r="C14" s="68" t="s">
        <v>1133</v>
      </c>
      <c r="D14" s="92">
        <v>542051793</v>
      </c>
      <c r="E14" s="92">
        <v>5057317354</v>
      </c>
      <c r="F14" s="68" t="s">
        <v>350</v>
      </c>
      <c r="G14" s="93">
        <v>35860</v>
      </c>
      <c r="H14" s="77">
        <f t="shared" ca="1" si="0"/>
        <v>21</v>
      </c>
      <c r="I14" s="78" t="s">
        <v>351</v>
      </c>
      <c r="J14" s="79">
        <v>75150</v>
      </c>
      <c r="K14" s="80">
        <v>1</v>
      </c>
      <c r="M14" s="86"/>
      <c r="S14" s="69"/>
      <c r="T14" s="95"/>
      <c r="U14" s="95"/>
      <c r="V14" s="95"/>
      <c r="W14" s="95"/>
      <c r="X14" s="95"/>
      <c r="Y14" s="78"/>
      <c r="Z14" s="85"/>
      <c r="AA14" s="78"/>
      <c r="AB14" s="78"/>
      <c r="AC14" s="78"/>
      <c r="AD14" s="78"/>
    </row>
    <row r="15" spans="1:31" x14ac:dyDescent="0.25">
      <c r="A15" s="68" t="s">
        <v>460</v>
      </c>
      <c r="B15" s="74" t="s">
        <v>1131</v>
      </c>
      <c r="C15" s="68" t="s">
        <v>1133</v>
      </c>
      <c r="D15" s="92">
        <v>481336564</v>
      </c>
      <c r="E15" s="92">
        <v>7196479087</v>
      </c>
      <c r="F15" s="68" t="s">
        <v>350</v>
      </c>
      <c r="G15" s="93">
        <v>35743</v>
      </c>
      <c r="H15" s="77">
        <f t="shared" ca="1" si="0"/>
        <v>22</v>
      </c>
      <c r="I15" s="78" t="s">
        <v>355</v>
      </c>
      <c r="J15" s="79">
        <v>72090</v>
      </c>
      <c r="K15" s="80">
        <v>5</v>
      </c>
      <c r="S15" s="69"/>
      <c r="T15" s="95"/>
      <c r="U15" s="95"/>
      <c r="V15" s="95"/>
      <c r="W15" s="95"/>
      <c r="X15" s="95"/>
      <c r="Y15" s="78"/>
      <c r="Z15" s="85"/>
      <c r="AA15" s="78"/>
      <c r="AB15" s="78"/>
      <c r="AC15" s="78"/>
      <c r="AD15" s="78"/>
    </row>
    <row r="16" spans="1:31" x14ac:dyDescent="0.25">
      <c r="A16" s="73" t="s">
        <v>578</v>
      </c>
      <c r="B16" s="74" t="s">
        <v>436</v>
      </c>
      <c r="C16" s="73" t="s">
        <v>1133</v>
      </c>
      <c r="D16" s="75">
        <v>475256935</v>
      </c>
      <c r="E16" s="75">
        <v>7197852326</v>
      </c>
      <c r="F16" s="73" t="s">
        <v>350</v>
      </c>
      <c r="G16" s="76">
        <v>35342</v>
      </c>
      <c r="H16" s="77">
        <f t="shared" ca="1" si="0"/>
        <v>23</v>
      </c>
      <c r="I16" s="78" t="s">
        <v>355</v>
      </c>
      <c r="J16" s="79">
        <v>85300</v>
      </c>
      <c r="K16" s="80">
        <v>2</v>
      </c>
      <c r="M16" s="86"/>
      <c r="N16" s="81"/>
      <c r="T16" s="94"/>
      <c r="U16" s="94"/>
      <c r="V16" s="94"/>
      <c r="W16" s="94"/>
      <c r="X16" s="78"/>
      <c r="Y16" s="78"/>
      <c r="Z16" s="78"/>
      <c r="AA16" s="78"/>
      <c r="AB16" s="78"/>
      <c r="AC16" s="78"/>
      <c r="AD16" s="78"/>
    </row>
    <row r="17" spans="1:14" x14ac:dyDescent="0.25">
      <c r="A17" s="68" t="s">
        <v>511</v>
      </c>
      <c r="B17" s="74" t="s">
        <v>1134</v>
      </c>
      <c r="C17" s="68" t="s">
        <v>1133</v>
      </c>
      <c r="D17" s="92">
        <v>768681542</v>
      </c>
      <c r="E17" s="92">
        <v>3031673267</v>
      </c>
      <c r="F17" s="68" t="s">
        <v>350</v>
      </c>
      <c r="G17" s="93">
        <v>35064</v>
      </c>
      <c r="H17" s="77">
        <f t="shared" ca="1" si="0"/>
        <v>23</v>
      </c>
      <c r="I17" s="78" t="s">
        <v>351</v>
      </c>
      <c r="J17" s="79">
        <v>60830</v>
      </c>
      <c r="K17" s="80">
        <v>2</v>
      </c>
      <c r="M17" s="86"/>
      <c r="N17" s="81"/>
    </row>
    <row r="18" spans="1:14" x14ac:dyDescent="0.25">
      <c r="A18" s="68" t="s">
        <v>494</v>
      </c>
      <c r="B18" s="74" t="s">
        <v>1134</v>
      </c>
      <c r="C18" s="68" t="s">
        <v>1133</v>
      </c>
      <c r="D18" s="92">
        <v>608796012</v>
      </c>
      <c r="E18" s="92">
        <v>9704075460</v>
      </c>
      <c r="F18" s="68" t="s">
        <v>350</v>
      </c>
      <c r="G18" s="93">
        <v>33431</v>
      </c>
      <c r="H18" s="77">
        <f t="shared" ca="1" si="0"/>
        <v>28</v>
      </c>
      <c r="I18" s="78" t="s">
        <v>351</v>
      </c>
      <c r="J18" s="79">
        <v>79760</v>
      </c>
      <c r="K18" s="80">
        <v>5</v>
      </c>
      <c r="M18" s="86"/>
    </row>
    <row r="19" spans="1:14" x14ac:dyDescent="0.25">
      <c r="A19" s="68" t="s">
        <v>631</v>
      </c>
      <c r="B19" s="74" t="s">
        <v>1132</v>
      </c>
      <c r="C19" s="68" t="s">
        <v>1133</v>
      </c>
      <c r="D19" s="92">
        <v>781913936</v>
      </c>
      <c r="E19" s="92">
        <v>5057889149</v>
      </c>
      <c r="F19" s="68" t="s">
        <v>353</v>
      </c>
      <c r="G19" s="93">
        <v>37382</v>
      </c>
      <c r="H19" s="77">
        <f t="shared" ca="1" si="0"/>
        <v>17</v>
      </c>
      <c r="I19" s="78" t="s">
        <v>352</v>
      </c>
      <c r="J19" s="79">
        <v>17735</v>
      </c>
      <c r="K19" s="80">
        <v>3</v>
      </c>
      <c r="M19" s="86"/>
    </row>
    <row r="20" spans="1:14" x14ac:dyDescent="0.25">
      <c r="A20" s="73" t="s">
        <v>468</v>
      </c>
      <c r="B20" s="74" t="s">
        <v>1131</v>
      </c>
      <c r="C20" s="73" t="s">
        <v>1133</v>
      </c>
      <c r="D20" s="75">
        <v>356110882</v>
      </c>
      <c r="E20" s="75">
        <v>9707936742</v>
      </c>
      <c r="F20" s="73" t="s">
        <v>353</v>
      </c>
      <c r="G20" s="76">
        <v>35817</v>
      </c>
      <c r="H20" s="77">
        <f t="shared" ca="1" si="0"/>
        <v>21</v>
      </c>
      <c r="I20" s="78" t="s">
        <v>351</v>
      </c>
      <c r="J20" s="79">
        <v>15240</v>
      </c>
      <c r="K20" s="80">
        <v>1</v>
      </c>
      <c r="N20" s="81"/>
    </row>
    <row r="21" spans="1:14" x14ac:dyDescent="0.25">
      <c r="A21" s="73" t="s">
        <v>1873</v>
      </c>
      <c r="B21" s="74" t="s">
        <v>1132</v>
      </c>
      <c r="C21" s="73" t="s">
        <v>1133</v>
      </c>
      <c r="D21" s="75">
        <v>535539723</v>
      </c>
      <c r="E21" s="75">
        <v>7193492633</v>
      </c>
      <c r="F21" s="73" t="s">
        <v>353</v>
      </c>
      <c r="G21" s="76">
        <v>33074</v>
      </c>
      <c r="H21" s="77">
        <f t="shared" ca="1" si="0"/>
        <v>29</v>
      </c>
      <c r="I21" s="78" t="s">
        <v>354</v>
      </c>
      <c r="J21" s="79">
        <v>30445</v>
      </c>
      <c r="K21" s="80">
        <v>1</v>
      </c>
      <c r="M21" s="86"/>
    </row>
    <row r="22" spans="1:14" x14ac:dyDescent="0.25">
      <c r="A22" s="73" t="s">
        <v>619</v>
      </c>
      <c r="B22" s="74" t="s">
        <v>342</v>
      </c>
      <c r="C22" s="73" t="s">
        <v>1133</v>
      </c>
      <c r="D22" s="75">
        <v>771277493</v>
      </c>
      <c r="E22" s="75">
        <v>9702872439</v>
      </c>
      <c r="F22" s="73" t="s">
        <v>356</v>
      </c>
      <c r="G22" s="76">
        <v>39726</v>
      </c>
      <c r="H22" s="77">
        <f t="shared" ca="1" si="0"/>
        <v>11</v>
      </c>
      <c r="I22" s="78"/>
      <c r="J22" s="79">
        <v>10636</v>
      </c>
      <c r="K22" s="80">
        <v>4</v>
      </c>
      <c r="N22" s="81"/>
    </row>
    <row r="23" spans="1:14" x14ac:dyDescent="0.25">
      <c r="A23" s="73" t="s">
        <v>809</v>
      </c>
      <c r="B23" s="74" t="s">
        <v>436</v>
      </c>
      <c r="C23" s="73" t="s">
        <v>1133</v>
      </c>
      <c r="D23" s="75">
        <v>415076748</v>
      </c>
      <c r="E23" s="75">
        <v>9705230846</v>
      </c>
      <c r="F23" s="73" t="s">
        <v>356</v>
      </c>
      <c r="G23" s="76">
        <v>33082</v>
      </c>
      <c r="H23" s="77">
        <f t="shared" ca="1" si="0"/>
        <v>29</v>
      </c>
      <c r="I23" s="78" t="s">
        <v>351</v>
      </c>
      <c r="J23" s="79">
        <v>29070</v>
      </c>
      <c r="K23" s="80">
        <v>3</v>
      </c>
      <c r="N23" s="81"/>
    </row>
    <row r="24" spans="1:14" x14ac:dyDescent="0.25">
      <c r="A24" s="68" t="s">
        <v>652</v>
      </c>
      <c r="B24" s="74" t="s">
        <v>342</v>
      </c>
      <c r="C24" s="68" t="s">
        <v>1135</v>
      </c>
      <c r="D24" s="92">
        <v>460412180</v>
      </c>
      <c r="E24" s="92">
        <v>7196822349</v>
      </c>
      <c r="F24" s="68" t="s">
        <v>350</v>
      </c>
      <c r="G24" s="93">
        <v>39706</v>
      </c>
      <c r="H24" s="77">
        <f t="shared" ca="1" si="0"/>
        <v>11</v>
      </c>
      <c r="I24" s="78" t="s">
        <v>354</v>
      </c>
      <c r="J24" s="79">
        <v>51180</v>
      </c>
      <c r="K24" s="80">
        <v>3</v>
      </c>
      <c r="M24" s="91"/>
    </row>
    <row r="25" spans="1:14" x14ac:dyDescent="0.25">
      <c r="A25" s="68" t="s">
        <v>830</v>
      </c>
      <c r="B25" s="74" t="s">
        <v>1131</v>
      </c>
      <c r="C25" s="68" t="s">
        <v>1135</v>
      </c>
      <c r="D25" s="92">
        <v>764375259</v>
      </c>
      <c r="E25" s="92">
        <v>9707515181</v>
      </c>
      <c r="F25" s="68" t="s">
        <v>350</v>
      </c>
      <c r="G25" s="93">
        <v>37651</v>
      </c>
      <c r="H25" s="77">
        <f t="shared" ca="1" si="0"/>
        <v>16</v>
      </c>
      <c r="I25" s="78" t="s">
        <v>351</v>
      </c>
      <c r="J25" s="79">
        <v>30350</v>
      </c>
      <c r="K25" s="80">
        <v>1</v>
      </c>
    </row>
    <row r="26" spans="1:14" x14ac:dyDescent="0.25">
      <c r="A26" s="68" t="s">
        <v>1165</v>
      </c>
      <c r="B26" s="74" t="s">
        <v>342</v>
      </c>
      <c r="C26" s="68" t="s">
        <v>1135</v>
      </c>
      <c r="D26" s="92">
        <v>278431222</v>
      </c>
      <c r="E26" s="92">
        <v>7196699611</v>
      </c>
      <c r="F26" s="68" t="s">
        <v>350</v>
      </c>
      <c r="G26" s="93">
        <v>36493</v>
      </c>
      <c r="H26" s="77">
        <f t="shared" ca="1" si="0"/>
        <v>19</v>
      </c>
      <c r="I26" s="78" t="s">
        <v>355</v>
      </c>
      <c r="J26" s="79">
        <v>33640</v>
      </c>
      <c r="K26" s="80">
        <v>3</v>
      </c>
    </row>
    <row r="27" spans="1:14" x14ac:dyDescent="0.25">
      <c r="A27" s="68" t="s">
        <v>846</v>
      </c>
      <c r="B27" s="74" t="s">
        <v>342</v>
      </c>
      <c r="C27" s="68" t="s">
        <v>1135</v>
      </c>
      <c r="D27" s="92">
        <v>515543972</v>
      </c>
      <c r="E27" s="92">
        <v>3033539483</v>
      </c>
      <c r="F27" s="68" t="s">
        <v>350</v>
      </c>
      <c r="G27" s="93">
        <v>36219</v>
      </c>
      <c r="H27" s="77">
        <f t="shared" ca="1" si="0"/>
        <v>20</v>
      </c>
      <c r="I27" s="78" t="s">
        <v>357</v>
      </c>
      <c r="J27" s="79">
        <v>56440</v>
      </c>
      <c r="K27" s="80">
        <v>1</v>
      </c>
    </row>
    <row r="28" spans="1:14" x14ac:dyDescent="0.25">
      <c r="A28" s="68" t="s">
        <v>568</v>
      </c>
      <c r="B28" s="74" t="s">
        <v>1134</v>
      </c>
      <c r="C28" s="68" t="s">
        <v>1135</v>
      </c>
      <c r="D28" s="92">
        <v>533976888</v>
      </c>
      <c r="E28" s="92">
        <v>7192572783</v>
      </c>
      <c r="F28" s="68" t="s">
        <v>350</v>
      </c>
      <c r="G28" s="93">
        <v>35814</v>
      </c>
      <c r="H28" s="77">
        <f t="shared" ca="1" si="0"/>
        <v>21</v>
      </c>
      <c r="I28" s="78" t="s">
        <v>352</v>
      </c>
      <c r="J28" s="79">
        <v>47850</v>
      </c>
      <c r="K28" s="80">
        <v>1</v>
      </c>
    </row>
    <row r="29" spans="1:14" x14ac:dyDescent="0.25">
      <c r="A29" s="68" t="s">
        <v>534</v>
      </c>
      <c r="B29" s="74" t="s">
        <v>1132</v>
      </c>
      <c r="C29" s="68" t="s">
        <v>1135</v>
      </c>
      <c r="D29" s="92">
        <v>216607562</v>
      </c>
      <c r="E29" s="92">
        <v>9701593705</v>
      </c>
      <c r="F29" s="68" t="s">
        <v>350</v>
      </c>
      <c r="G29" s="93">
        <v>35059</v>
      </c>
      <c r="H29" s="77">
        <f t="shared" ca="1" si="0"/>
        <v>23</v>
      </c>
      <c r="I29" s="78" t="s">
        <v>355</v>
      </c>
      <c r="J29" s="79">
        <v>49360</v>
      </c>
      <c r="K29" s="80">
        <v>2</v>
      </c>
    </row>
    <row r="30" spans="1:14" x14ac:dyDescent="0.25">
      <c r="A30" s="68" t="s">
        <v>1105</v>
      </c>
      <c r="B30" s="74" t="s">
        <v>1134</v>
      </c>
      <c r="C30" s="68" t="s">
        <v>1135</v>
      </c>
      <c r="D30" s="92">
        <v>237359447</v>
      </c>
      <c r="E30" s="92">
        <v>3035882405</v>
      </c>
      <c r="F30" s="68" t="s">
        <v>350</v>
      </c>
      <c r="G30" s="93">
        <v>33901</v>
      </c>
      <c r="H30" s="77">
        <f t="shared" ca="1" si="0"/>
        <v>27</v>
      </c>
      <c r="I30" s="78" t="s">
        <v>351</v>
      </c>
      <c r="J30" s="79">
        <v>73440</v>
      </c>
      <c r="K30" s="80">
        <v>1</v>
      </c>
    </row>
    <row r="31" spans="1:14" x14ac:dyDescent="0.25">
      <c r="A31" s="68" t="s">
        <v>865</v>
      </c>
      <c r="B31" s="74" t="s">
        <v>342</v>
      </c>
      <c r="C31" s="68" t="s">
        <v>1135</v>
      </c>
      <c r="D31" s="92">
        <v>963028490</v>
      </c>
      <c r="E31" s="92">
        <v>3034383168</v>
      </c>
      <c r="F31" s="68" t="s">
        <v>350</v>
      </c>
      <c r="G31" s="93">
        <v>33151</v>
      </c>
      <c r="H31" s="77">
        <f t="shared" ca="1" si="0"/>
        <v>29</v>
      </c>
      <c r="I31" s="78" t="s">
        <v>354</v>
      </c>
      <c r="J31" s="79">
        <v>41350</v>
      </c>
      <c r="K31" s="80">
        <v>2</v>
      </c>
    </row>
    <row r="32" spans="1:14" x14ac:dyDescent="0.25">
      <c r="A32" s="68" t="s">
        <v>532</v>
      </c>
      <c r="B32" s="74" t="s">
        <v>342</v>
      </c>
      <c r="C32" s="68" t="s">
        <v>1135</v>
      </c>
      <c r="D32" s="92">
        <v>796079833</v>
      </c>
      <c r="E32" s="92">
        <v>3035327906</v>
      </c>
      <c r="F32" s="68" t="s">
        <v>353</v>
      </c>
      <c r="G32" s="93">
        <v>35164</v>
      </c>
      <c r="H32" s="77">
        <f t="shared" ca="1" si="0"/>
        <v>23</v>
      </c>
      <c r="I32" s="78" t="s">
        <v>351</v>
      </c>
      <c r="J32" s="79">
        <v>11025</v>
      </c>
      <c r="K32" s="80">
        <v>1</v>
      </c>
    </row>
    <row r="33" spans="1:15" x14ac:dyDescent="0.25">
      <c r="A33" s="68" t="s">
        <v>633</v>
      </c>
      <c r="B33" s="74" t="s">
        <v>1132</v>
      </c>
      <c r="C33" s="68" t="s">
        <v>1135</v>
      </c>
      <c r="D33" s="92">
        <v>243350742</v>
      </c>
      <c r="E33" s="92">
        <v>3038304204</v>
      </c>
      <c r="F33" s="68" t="s">
        <v>356</v>
      </c>
      <c r="G33" s="93">
        <v>35274</v>
      </c>
      <c r="H33" s="77">
        <f t="shared" ca="1" si="0"/>
        <v>23</v>
      </c>
      <c r="I33" s="78"/>
      <c r="J33" s="79">
        <v>20028</v>
      </c>
      <c r="K33" s="80">
        <v>4</v>
      </c>
    </row>
    <row r="34" spans="1:15" x14ac:dyDescent="0.25">
      <c r="A34" s="68" t="s">
        <v>650</v>
      </c>
      <c r="B34" s="74" t="s">
        <v>436</v>
      </c>
      <c r="C34" s="68" t="s">
        <v>358</v>
      </c>
      <c r="D34" s="92">
        <v>529609767</v>
      </c>
      <c r="E34" s="92">
        <v>9708006736</v>
      </c>
      <c r="F34" s="68" t="s">
        <v>349</v>
      </c>
      <c r="G34" s="93">
        <v>34995</v>
      </c>
      <c r="H34" s="77">
        <f t="shared" ca="1" si="0"/>
        <v>24</v>
      </c>
      <c r="I34" s="78"/>
      <c r="J34" s="79">
        <v>58130</v>
      </c>
      <c r="K34" s="80">
        <v>2</v>
      </c>
    </row>
    <row r="35" spans="1:15" x14ac:dyDescent="0.25">
      <c r="A35" s="68" t="s">
        <v>758</v>
      </c>
      <c r="B35" s="74" t="s">
        <v>1134</v>
      </c>
      <c r="C35" s="68" t="s">
        <v>358</v>
      </c>
      <c r="D35" s="92">
        <v>682791418</v>
      </c>
      <c r="E35" s="92">
        <v>3034603155</v>
      </c>
      <c r="F35" s="68" t="s">
        <v>350</v>
      </c>
      <c r="G35" s="93">
        <v>33313</v>
      </c>
      <c r="H35" s="77">
        <f t="shared" ca="1" si="0"/>
        <v>28</v>
      </c>
      <c r="I35" s="78" t="s">
        <v>351</v>
      </c>
      <c r="J35" s="79">
        <v>46220</v>
      </c>
      <c r="K35" s="80">
        <v>3</v>
      </c>
      <c r="M35" s="99"/>
      <c r="N35" s="97"/>
    </row>
    <row r="36" spans="1:15" x14ac:dyDescent="0.25">
      <c r="A36" s="68" t="s">
        <v>474</v>
      </c>
      <c r="B36" s="74" t="s">
        <v>1132</v>
      </c>
      <c r="C36" s="68" t="s">
        <v>358</v>
      </c>
      <c r="D36" s="92">
        <v>601942708</v>
      </c>
      <c r="E36" s="92">
        <v>9708085402</v>
      </c>
      <c r="F36" s="68" t="s">
        <v>353</v>
      </c>
      <c r="G36" s="93">
        <v>39752</v>
      </c>
      <c r="H36" s="77">
        <f t="shared" ca="1" si="0"/>
        <v>11</v>
      </c>
      <c r="I36" s="78" t="s">
        <v>355</v>
      </c>
      <c r="J36" s="79">
        <v>28680</v>
      </c>
      <c r="K36" s="80">
        <v>1</v>
      </c>
    </row>
    <row r="37" spans="1:15" x14ac:dyDescent="0.25">
      <c r="A37" s="68" t="s">
        <v>936</v>
      </c>
      <c r="B37" s="74" t="s">
        <v>1134</v>
      </c>
      <c r="C37" s="68" t="s">
        <v>358</v>
      </c>
      <c r="D37" s="92">
        <v>534034571</v>
      </c>
      <c r="E37" s="92">
        <v>5056169135</v>
      </c>
      <c r="F37" s="68" t="s">
        <v>353</v>
      </c>
      <c r="G37" s="93">
        <v>39017</v>
      </c>
      <c r="H37" s="77">
        <f t="shared" ca="1" si="0"/>
        <v>13</v>
      </c>
      <c r="I37" s="78" t="s">
        <v>357</v>
      </c>
      <c r="J37" s="79">
        <v>46095</v>
      </c>
      <c r="K37" s="80">
        <v>3</v>
      </c>
      <c r="O37" s="97"/>
    </row>
    <row r="38" spans="1:15" x14ac:dyDescent="0.25">
      <c r="A38" s="68" t="s">
        <v>590</v>
      </c>
      <c r="B38" s="74" t="s">
        <v>1134</v>
      </c>
      <c r="C38" s="68" t="s">
        <v>359</v>
      </c>
      <c r="D38" s="92">
        <v>653843221</v>
      </c>
      <c r="E38" s="92">
        <v>9707713771</v>
      </c>
      <c r="F38" s="68" t="s">
        <v>349</v>
      </c>
      <c r="G38" s="93">
        <v>39559</v>
      </c>
      <c r="H38" s="77">
        <f t="shared" ca="1" si="0"/>
        <v>11</v>
      </c>
      <c r="I38" s="78"/>
      <c r="J38" s="79">
        <v>79460</v>
      </c>
      <c r="K38" s="80">
        <v>5</v>
      </c>
    </row>
    <row r="39" spans="1:15" x14ac:dyDescent="0.25">
      <c r="A39" s="68" t="s">
        <v>1040</v>
      </c>
      <c r="B39" s="74" t="s">
        <v>436</v>
      </c>
      <c r="C39" s="68" t="s">
        <v>359</v>
      </c>
      <c r="D39" s="92">
        <v>683222853</v>
      </c>
      <c r="E39" s="92">
        <v>7196224056</v>
      </c>
      <c r="F39" s="68" t="s">
        <v>349</v>
      </c>
      <c r="G39" s="93">
        <v>39522</v>
      </c>
      <c r="H39" s="77">
        <f t="shared" ca="1" si="0"/>
        <v>11</v>
      </c>
      <c r="I39" s="78"/>
      <c r="J39" s="79">
        <v>25790</v>
      </c>
      <c r="K39" s="80">
        <v>3</v>
      </c>
    </row>
    <row r="40" spans="1:15" x14ac:dyDescent="0.25">
      <c r="A40" s="68" t="s">
        <v>480</v>
      </c>
      <c r="B40" s="74" t="s">
        <v>342</v>
      </c>
      <c r="C40" s="68" t="s">
        <v>359</v>
      </c>
      <c r="D40" s="92">
        <v>580960042</v>
      </c>
      <c r="E40" s="92">
        <v>5057528456</v>
      </c>
      <c r="F40" s="68" t="s">
        <v>349</v>
      </c>
      <c r="G40" s="93">
        <v>38640</v>
      </c>
      <c r="H40" s="77">
        <f t="shared" ca="1" si="0"/>
        <v>14</v>
      </c>
      <c r="I40" s="78"/>
      <c r="J40" s="79">
        <v>62150</v>
      </c>
      <c r="K40" s="80">
        <v>4</v>
      </c>
    </row>
    <row r="41" spans="1:15" x14ac:dyDescent="0.25">
      <c r="A41" s="68" t="s">
        <v>1166</v>
      </c>
      <c r="B41" s="74" t="s">
        <v>342</v>
      </c>
      <c r="C41" s="68" t="s">
        <v>359</v>
      </c>
      <c r="D41" s="92">
        <v>733413074</v>
      </c>
      <c r="E41" s="92">
        <v>7192224790</v>
      </c>
      <c r="F41" s="68" t="s">
        <v>349</v>
      </c>
      <c r="G41" s="93">
        <v>38570</v>
      </c>
      <c r="H41" s="77">
        <f t="shared" ca="1" si="0"/>
        <v>14</v>
      </c>
      <c r="I41" s="78"/>
      <c r="J41" s="79">
        <v>83070</v>
      </c>
      <c r="K41" s="80">
        <v>3</v>
      </c>
    </row>
    <row r="42" spans="1:15" x14ac:dyDescent="0.25">
      <c r="A42" s="68" t="s">
        <v>952</v>
      </c>
      <c r="B42" s="74" t="s">
        <v>342</v>
      </c>
      <c r="C42" s="68" t="s">
        <v>359</v>
      </c>
      <c r="D42" s="92">
        <v>393393249</v>
      </c>
      <c r="E42" s="92">
        <v>5054980674</v>
      </c>
      <c r="F42" s="68" t="s">
        <v>349</v>
      </c>
      <c r="G42" s="93">
        <v>36070</v>
      </c>
      <c r="H42" s="77">
        <f t="shared" ca="1" si="0"/>
        <v>21</v>
      </c>
      <c r="I42" s="78"/>
      <c r="J42" s="79">
        <v>23560</v>
      </c>
      <c r="K42" s="80">
        <v>3</v>
      </c>
    </row>
    <row r="43" spans="1:15" x14ac:dyDescent="0.25">
      <c r="A43" s="68" t="s">
        <v>564</v>
      </c>
      <c r="B43" s="74" t="s">
        <v>342</v>
      </c>
      <c r="C43" s="68" t="s">
        <v>359</v>
      </c>
      <c r="D43" s="92">
        <v>474999228</v>
      </c>
      <c r="E43" s="92">
        <v>5053848677</v>
      </c>
      <c r="F43" s="68" t="s">
        <v>349</v>
      </c>
      <c r="G43" s="93">
        <v>35687</v>
      </c>
      <c r="H43" s="77">
        <f t="shared" ca="1" si="0"/>
        <v>22</v>
      </c>
      <c r="I43" s="78"/>
      <c r="J43" s="79">
        <v>76930</v>
      </c>
      <c r="K43" s="80">
        <v>1</v>
      </c>
    </row>
    <row r="44" spans="1:15" x14ac:dyDescent="0.25">
      <c r="A44" s="68" t="s">
        <v>991</v>
      </c>
      <c r="B44" s="74" t="s">
        <v>436</v>
      </c>
      <c r="C44" s="68" t="s">
        <v>359</v>
      </c>
      <c r="D44" s="92">
        <v>163292583</v>
      </c>
      <c r="E44" s="92">
        <v>9702005810</v>
      </c>
      <c r="F44" s="68" t="s">
        <v>349</v>
      </c>
      <c r="G44" s="93">
        <v>35638</v>
      </c>
      <c r="H44" s="77">
        <f t="shared" ca="1" si="0"/>
        <v>22</v>
      </c>
      <c r="I44" s="78"/>
      <c r="J44" s="79">
        <v>30340</v>
      </c>
      <c r="K44" s="80">
        <v>3</v>
      </c>
    </row>
    <row r="45" spans="1:15" x14ac:dyDescent="0.25">
      <c r="A45" s="68" t="s">
        <v>768</v>
      </c>
      <c r="B45" s="74" t="s">
        <v>1256</v>
      </c>
      <c r="C45" s="68" t="s">
        <v>359</v>
      </c>
      <c r="D45" s="92">
        <v>267218084</v>
      </c>
      <c r="E45" s="92">
        <v>3033825834</v>
      </c>
      <c r="F45" s="68" t="s">
        <v>349</v>
      </c>
      <c r="G45" s="93">
        <v>35540</v>
      </c>
      <c r="H45" s="77">
        <f t="shared" ca="1" si="0"/>
        <v>22</v>
      </c>
      <c r="I45" s="78"/>
      <c r="J45" s="79">
        <v>88000</v>
      </c>
      <c r="K45" s="80">
        <v>5</v>
      </c>
    </row>
    <row r="46" spans="1:15" x14ac:dyDescent="0.25">
      <c r="A46" s="68" t="s">
        <v>723</v>
      </c>
      <c r="B46" s="74" t="s">
        <v>1132</v>
      </c>
      <c r="C46" s="68" t="s">
        <v>359</v>
      </c>
      <c r="D46" s="92">
        <v>504735443</v>
      </c>
      <c r="E46" s="92">
        <v>9701629556</v>
      </c>
      <c r="F46" s="68" t="s">
        <v>349</v>
      </c>
      <c r="G46" s="93">
        <v>35502</v>
      </c>
      <c r="H46" s="77">
        <f t="shared" ca="1" si="0"/>
        <v>22</v>
      </c>
      <c r="I46" s="78"/>
      <c r="J46" s="79">
        <v>63340</v>
      </c>
      <c r="K46" s="80">
        <v>3</v>
      </c>
    </row>
    <row r="47" spans="1:15" x14ac:dyDescent="0.25">
      <c r="A47" s="68" t="s">
        <v>1163</v>
      </c>
      <c r="B47" s="74" t="s">
        <v>1132</v>
      </c>
      <c r="C47" s="68" t="s">
        <v>359</v>
      </c>
      <c r="D47" s="92">
        <v>981106829</v>
      </c>
      <c r="E47" s="92">
        <v>5056196095</v>
      </c>
      <c r="F47" s="68" t="s">
        <v>349</v>
      </c>
      <c r="G47" s="93">
        <v>35448</v>
      </c>
      <c r="H47" s="77">
        <f t="shared" ca="1" si="0"/>
        <v>22</v>
      </c>
      <c r="I47" s="78"/>
      <c r="J47" s="79">
        <v>85480</v>
      </c>
      <c r="K47" s="80">
        <v>5</v>
      </c>
    </row>
    <row r="48" spans="1:15" x14ac:dyDescent="0.25">
      <c r="A48" s="68" t="s">
        <v>523</v>
      </c>
      <c r="B48" s="74" t="s">
        <v>1134</v>
      </c>
      <c r="C48" s="68" t="s">
        <v>359</v>
      </c>
      <c r="D48" s="92">
        <v>164904130</v>
      </c>
      <c r="E48" s="92">
        <v>9708046670</v>
      </c>
      <c r="F48" s="68" t="s">
        <v>349</v>
      </c>
      <c r="G48" s="93">
        <v>35169</v>
      </c>
      <c r="H48" s="77">
        <f t="shared" ca="1" si="0"/>
        <v>23</v>
      </c>
      <c r="I48" s="78"/>
      <c r="J48" s="79">
        <v>84200</v>
      </c>
      <c r="K48" s="80">
        <v>2</v>
      </c>
      <c r="M48" s="99"/>
      <c r="N48" s="97"/>
    </row>
    <row r="49" spans="1:15" x14ac:dyDescent="0.25">
      <c r="A49" s="68" t="s">
        <v>757</v>
      </c>
      <c r="B49" s="74" t="s">
        <v>1132</v>
      </c>
      <c r="C49" s="68" t="s">
        <v>359</v>
      </c>
      <c r="D49" s="92">
        <v>627678686</v>
      </c>
      <c r="E49" s="92">
        <v>9706101454</v>
      </c>
      <c r="F49" s="68" t="s">
        <v>349</v>
      </c>
      <c r="G49" s="93">
        <v>35105</v>
      </c>
      <c r="H49" s="77">
        <f t="shared" ca="1" si="0"/>
        <v>23</v>
      </c>
      <c r="I49" s="78"/>
      <c r="J49" s="79">
        <v>74740</v>
      </c>
      <c r="K49" s="80">
        <v>5</v>
      </c>
    </row>
    <row r="50" spans="1:15" x14ac:dyDescent="0.25">
      <c r="A50" s="68" t="s">
        <v>797</v>
      </c>
      <c r="B50" s="74" t="s">
        <v>1134</v>
      </c>
      <c r="C50" s="68" t="s">
        <v>359</v>
      </c>
      <c r="D50" s="92">
        <v>427811310</v>
      </c>
      <c r="E50" s="92">
        <v>3031362796</v>
      </c>
      <c r="F50" s="68" t="s">
        <v>349</v>
      </c>
      <c r="G50" s="93">
        <v>34855</v>
      </c>
      <c r="H50" s="77">
        <f t="shared" ca="1" si="0"/>
        <v>24</v>
      </c>
      <c r="I50" s="78"/>
      <c r="J50" s="79">
        <v>89310</v>
      </c>
      <c r="K50" s="80">
        <v>5</v>
      </c>
    </row>
    <row r="51" spans="1:15" x14ac:dyDescent="0.25">
      <c r="A51" s="68" t="s">
        <v>527</v>
      </c>
      <c r="B51" s="74" t="s">
        <v>342</v>
      </c>
      <c r="C51" s="68" t="s">
        <v>359</v>
      </c>
      <c r="D51" s="92">
        <v>841913875</v>
      </c>
      <c r="E51" s="92">
        <v>7192511732</v>
      </c>
      <c r="F51" s="68" t="s">
        <v>349</v>
      </c>
      <c r="G51" s="93">
        <v>34760</v>
      </c>
      <c r="H51" s="77">
        <f t="shared" ca="1" si="0"/>
        <v>24</v>
      </c>
      <c r="I51" s="78"/>
      <c r="J51" s="79">
        <v>50550</v>
      </c>
      <c r="K51" s="80">
        <v>2</v>
      </c>
    </row>
    <row r="52" spans="1:15" x14ac:dyDescent="0.25">
      <c r="A52" s="68" t="s">
        <v>1038</v>
      </c>
      <c r="B52" s="74" t="s">
        <v>436</v>
      </c>
      <c r="C52" s="68" t="s">
        <v>359</v>
      </c>
      <c r="D52" s="92">
        <v>247276092</v>
      </c>
      <c r="E52" s="92">
        <v>3032636516</v>
      </c>
      <c r="F52" s="68" t="s">
        <v>349</v>
      </c>
      <c r="G52" s="93">
        <v>34719</v>
      </c>
      <c r="H52" s="77">
        <f t="shared" ca="1" si="0"/>
        <v>24</v>
      </c>
      <c r="I52" s="78"/>
      <c r="J52" s="79">
        <v>64390</v>
      </c>
      <c r="K52" s="80">
        <v>2</v>
      </c>
      <c r="O52" s="97"/>
    </row>
    <row r="53" spans="1:15" x14ac:dyDescent="0.25">
      <c r="A53" s="68" t="s">
        <v>1004</v>
      </c>
      <c r="B53" s="74" t="s">
        <v>1134</v>
      </c>
      <c r="C53" s="68" t="s">
        <v>359</v>
      </c>
      <c r="D53" s="92">
        <v>644862142</v>
      </c>
      <c r="E53" s="92">
        <v>3033274978</v>
      </c>
      <c r="F53" s="68" t="s">
        <v>349</v>
      </c>
      <c r="G53" s="93">
        <v>34251</v>
      </c>
      <c r="H53" s="77">
        <f t="shared" ca="1" si="0"/>
        <v>26</v>
      </c>
      <c r="I53" s="78"/>
      <c r="J53" s="79">
        <v>46670</v>
      </c>
      <c r="K53" s="80">
        <v>3</v>
      </c>
    </row>
    <row r="54" spans="1:15" x14ac:dyDescent="0.25">
      <c r="A54" s="68" t="s">
        <v>524</v>
      </c>
      <c r="B54" s="74" t="s">
        <v>342</v>
      </c>
      <c r="C54" s="68" t="s">
        <v>359</v>
      </c>
      <c r="D54" s="92">
        <v>648911225</v>
      </c>
      <c r="E54" s="92">
        <v>9705829090</v>
      </c>
      <c r="F54" s="68" t="s">
        <v>349</v>
      </c>
      <c r="G54" s="93">
        <v>33581</v>
      </c>
      <c r="H54" s="77">
        <f t="shared" ca="1" si="0"/>
        <v>27</v>
      </c>
      <c r="I54" s="78"/>
      <c r="J54" s="79">
        <v>83020</v>
      </c>
      <c r="K54" s="80">
        <v>4</v>
      </c>
    </row>
    <row r="55" spans="1:15" x14ac:dyDescent="0.25">
      <c r="A55" s="68" t="s">
        <v>662</v>
      </c>
      <c r="B55" s="74" t="s">
        <v>1131</v>
      </c>
      <c r="C55" s="68" t="s">
        <v>359</v>
      </c>
      <c r="D55" s="92">
        <v>403504590</v>
      </c>
      <c r="E55" s="92">
        <v>3032400511</v>
      </c>
      <c r="F55" s="68" t="s">
        <v>349</v>
      </c>
      <c r="G55" s="93">
        <v>33278</v>
      </c>
      <c r="H55" s="77">
        <f t="shared" ca="1" si="0"/>
        <v>28</v>
      </c>
      <c r="I55" s="78"/>
      <c r="J55" s="79">
        <v>64460</v>
      </c>
      <c r="K55" s="80">
        <v>1</v>
      </c>
    </row>
    <row r="56" spans="1:15" x14ac:dyDescent="0.25">
      <c r="A56" s="68" t="s">
        <v>616</v>
      </c>
      <c r="B56" s="74" t="s">
        <v>1132</v>
      </c>
      <c r="C56" s="68" t="s">
        <v>359</v>
      </c>
      <c r="D56" s="92">
        <v>513140687</v>
      </c>
      <c r="E56" s="92">
        <v>5052163497</v>
      </c>
      <c r="F56" s="68" t="s">
        <v>349</v>
      </c>
      <c r="G56" s="93">
        <v>32828</v>
      </c>
      <c r="H56" s="77">
        <f t="shared" ca="1" si="0"/>
        <v>30</v>
      </c>
      <c r="I56" s="78"/>
      <c r="J56" s="79">
        <v>42940</v>
      </c>
      <c r="K56" s="80">
        <v>1</v>
      </c>
    </row>
    <row r="57" spans="1:15" x14ac:dyDescent="0.25">
      <c r="A57" s="68" t="s">
        <v>478</v>
      </c>
      <c r="B57" s="74" t="s">
        <v>1134</v>
      </c>
      <c r="C57" s="68" t="s">
        <v>359</v>
      </c>
      <c r="D57" s="92">
        <v>129397083</v>
      </c>
      <c r="E57" s="92">
        <v>7191391475</v>
      </c>
      <c r="F57" s="68" t="s">
        <v>350</v>
      </c>
      <c r="G57" s="93">
        <v>40196</v>
      </c>
      <c r="H57" s="77">
        <f t="shared" ca="1" si="0"/>
        <v>9</v>
      </c>
      <c r="I57" s="78" t="s">
        <v>357</v>
      </c>
      <c r="J57" s="79">
        <v>68910</v>
      </c>
      <c r="K57" s="80">
        <v>5</v>
      </c>
      <c r="O57" s="97"/>
    </row>
    <row r="58" spans="1:15" x14ac:dyDescent="0.25">
      <c r="A58" s="68" t="s">
        <v>987</v>
      </c>
      <c r="B58" s="74" t="s">
        <v>1131</v>
      </c>
      <c r="C58" s="68" t="s">
        <v>359</v>
      </c>
      <c r="D58" s="92">
        <v>877122222</v>
      </c>
      <c r="E58" s="92">
        <v>3035511103</v>
      </c>
      <c r="F58" s="68" t="s">
        <v>350</v>
      </c>
      <c r="G58" s="93">
        <v>40175</v>
      </c>
      <c r="H58" s="77">
        <f t="shared" ca="1" si="0"/>
        <v>9</v>
      </c>
      <c r="I58" s="78" t="s">
        <v>352</v>
      </c>
      <c r="J58" s="79">
        <v>74710</v>
      </c>
      <c r="K58" s="80">
        <v>2</v>
      </c>
    </row>
    <row r="59" spans="1:15" x14ac:dyDescent="0.25">
      <c r="A59" s="68" t="s">
        <v>823</v>
      </c>
      <c r="B59" s="74" t="s">
        <v>1132</v>
      </c>
      <c r="C59" s="68" t="s">
        <v>359</v>
      </c>
      <c r="D59" s="92">
        <v>242099349</v>
      </c>
      <c r="E59" s="92">
        <v>5056576057</v>
      </c>
      <c r="F59" s="68" t="s">
        <v>350</v>
      </c>
      <c r="G59" s="93">
        <v>40101</v>
      </c>
      <c r="H59" s="77">
        <f t="shared" ca="1" si="0"/>
        <v>10</v>
      </c>
      <c r="I59" s="78" t="s">
        <v>357</v>
      </c>
      <c r="J59" s="79">
        <v>77820</v>
      </c>
      <c r="K59" s="80">
        <v>3</v>
      </c>
      <c r="O59" s="97"/>
    </row>
    <row r="60" spans="1:15" x14ac:dyDescent="0.25">
      <c r="A60" s="68" t="s">
        <v>1175</v>
      </c>
      <c r="B60" s="74" t="s">
        <v>342</v>
      </c>
      <c r="C60" s="68" t="s">
        <v>359</v>
      </c>
      <c r="D60" s="92">
        <v>676534152</v>
      </c>
      <c r="E60" s="92">
        <v>7194416232</v>
      </c>
      <c r="F60" s="68" t="s">
        <v>350</v>
      </c>
      <c r="G60" s="100">
        <v>39892</v>
      </c>
      <c r="H60" s="77">
        <f t="shared" ca="1" si="0"/>
        <v>10</v>
      </c>
      <c r="I60" s="78" t="s">
        <v>351</v>
      </c>
      <c r="J60" s="79">
        <v>23280</v>
      </c>
      <c r="K60" s="80">
        <v>1</v>
      </c>
    </row>
    <row r="61" spans="1:15" x14ac:dyDescent="0.25">
      <c r="A61" s="68" t="s">
        <v>851</v>
      </c>
      <c r="B61" s="74" t="s">
        <v>1132</v>
      </c>
      <c r="C61" s="68" t="s">
        <v>359</v>
      </c>
      <c r="D61" s="92">
        <v>721169660</v>
      </c>
      <c r="E61" s="92">
        <v>5056711140</v>
      </c>
      <c r="F61" s="68" t="s">
        <v>350</v>
      </c>
      <c r="G61" s="93">
        <v>39874</v>
      </c>
      <c r="H61" s="77">
        <f t="shared" ca="1" si="0"/>
        <v>10</v>
      </c>
      <c r="I61" s="78" t="s">
        <v>354</v>
      </c>
      <c r="J61" s="79">
        <v>38730</v>
      </c>
      <c r="K61" s="80">
        <v>1</v>
      </c>
    </row>
    <row r="62" spans="1:15" x14ac:dyDescent="0.25">
      <c r="A62" s="68" t="s">
        <v>783</v>
      </c>
      <c r="B62" s="74" t="s">
        <v>1132</v>
      </c>
      <c r="C62" s="68" t="s">
        <v>359</v>
      </c>
      <c r="D62" s="92">
        <v>873100939</v>
      </c>
      <c r="E62" s="92">
        <v>7191259179</v>
      </c>
      <c r="F62" s="68" t="s">
        <v>350</v>
      </c>
      <c r="G62" s="93">
        <v>39685</v>
      </c>
      <c r="H62" s="77">
        <f t="shared" ca="1" si="0"/>
        <v>11</v>
      </c>
      <c r="I62" s="78" t="s">
        <v>351</v>
      </c>
      <c r="J62" s="79">
        <v>41490</v>
      </c>
      <c r="K62" s="80">
        <v>5</v>
      </c>
    </row>
    <row r="63" spans="1:15" x14ac:dyDescent="0.25">
      <c r="A63" s="68" t="s">
        <v>1088</v>
      </c>
      <c r="B63" s="74" t="s">
        <v>342</v>
      </c>
      <c r="C63" s="68" t="s">
        <v>359</v>
      </c>
      <c r="D63" s="92">
        <v>365117800</v>
      </c>
      <c r="E63" s="92">
        <v>7194125146</v>
      </c>
      <c r="F63" s="68" t="s">
        <v>350</v>
      </c>
      <c r="G63" s="93">
        <v>37560</v>
      </c>
      <c r="H63" s="77">
        <f t="shared" ca="1" si="0"/>
        <v>17</v>
      </c>
      <c r="I63" s="78" t="s">
        <v>351</v>
      </c>
      <c r="J63" s="79">
        <v>66890</v>
      </c>
      <c r="K63" s="80">
        <v>5</v>
      </c>
    </row>
    <row r="64" spans="1:15" x14ac:dyDescent="0.25">
      <c r="A64" s="68" t="s">
        <v>439</v>
      </c>
      <c r="B64" s="74" t="s">
        <v>1134</v>
      </c>
      <c r="C64" s="68" t="s">
        <v>359</v>
      </c>
      <c r="D64" s="92">
        <v>252276921</v>
      </c>
      <c r="E64" s="92">
        <v>3035777345</v>
      </c>
      <c r="F64" s="68" t="s">
        <v>350</v>
      </c>
      <c r="G64" s="93">
        <v>37385</v>
      </c>
      <c r="H64" s="77">
        <f t="shared" ca="1" si="0"/>
        <v>17</v>
      </c>
      <c r="I64" s="78" t="s">
        <v>355</v>
      </c>
      <c r="J64" s="79">
        <v>87280</v>
      </c>
      <c r="K64" s="80">
        <v>4</v>
      </c>
    </row>
    <row r="65" spans="1:14" x14ac:dyDescent="0.25">
      <c r="A65" s="68" t="s">
        <v>921</v>
      </c>
      <c r="B65" s="74" t="s">
        <v>1134</v>
      </c>
      <c r="C65" s="68" t="s">
        <v>359</v>
      </c>
      <c r="D65" s="92">
        <v>333947685</v>
      </c>
      <c r="E65" s="92">
        <v>5058314799</v>
      </c>
      <c r="F65" s="68" t="s">
        <v>350</v>
      </c>
      <c r="G65" s="93">
        <v>36948</v>
      </c>
      <c r="H65" s="77">
        <f t="shared" ca="1" si="0"/>
        <v>18</v>
      </c>
      <c r="I65" s="78" t="s">
        <v>354</v>
      </c>
      <c r="J65" s="79">
        <v>85880</v>
      </c>
      <c r="K65" s="80">
        <v>3</v>
      </c>
    </row>
    <row r="66" spans="1:14" x14ac:dyDescent="0.25">
      <c r="A66" s="68" t="s">
        <v>886</v>
      </c>
      <c r="B66" s="74" t="s">
        <v>1132</v>
      </c>
      <c r="C66" s="68" t="s">
        <v>359</v>
      </c>
      <c r="D66" s="92">
        <v>831188207</v>
      </c>
      <c r="E66" s="92">
        <v>7192121334</v>
      </c>
      <c r="F66" s="68" t="s">
        <v>350</v>
      </c>
      <c r="G66" s="93">
        <v>36841</v>
      </c>
      <c r="H66" s="77">
        <f t="shared" ref="H66:H129" ca="1" si="1">DATEDIF(G66,TODAY(),"Y")</f>
        <v>19</v>
      </c>
      <c r="I66" s="78" t="s">
        <v>351</v>
      </c>
      <c r="J66" s="79">
        <v>71950</v>
      </c>
      <c r="K66" s="80">
        <v>5</v>
      </c>
    </row>
    <row r="67" spans="1:14" x14ac:dyDescent="0.25">
      <c r="A67" s="68" t="s">
        <v>1143</v>
      </c>
      <c r="B67" s="74" t="s">
        <v>1132</v>
      </c>
      <c r="C67" s="68" t="s">
        <v>359</v>
      </c>
      <c r="D67" s="92">
        <v>436693732</v>
      </c>
      <c r="E67" s="92">
        <v>9704077699</v>
      </c>
      <c r="F67" s="68" t="s">
        <v>350</v>
      </c>
      <c r="G67" s="93">
        <v>36776</v>
      </c>
      <c r="H67" s="77">
        <f t="shared" ca="1" si="1"/>
        <v>19</v>
      </c>
      <c r="I67" s="78" t="s">
        <v>357</v>
      </c>
      <c r="J67" s="79">
        <v>62790</v>
      </c>
      <c r="K67" s="80">
        <v>2</v>
      </c>
    </row>
    <row r="68" spans="1:14" x14ac:dyDescent="0.25">
      <c r="A68" s="68" t="s">
        <v>600</v>
      </c>
      <c r="B68" s="74" t="s">
        <v>1134</v>
      </c>
      <c r="C68" s="68" t="s">
        <v>359</v>
      </c>
      <c r="D68" s="92">
        <v>349979288</v>
      </c>
      <c r="E68" s="92">
        <v>3034629972</v>
      </c>
      <c r="F68" s="68" t="s">
        <v>350</v>
      </c>
      <c r="G68" s="93">
        <v>36618</v>
      </c>
      <c r="H68" s="77">
        <f t="shared" ca="1" si="1"/>
        <v>19</v>
      </c>
      <c r="I68" s="78" t="s">
        <v>355</v>
      </c>
      <c r="J68" s="79">
        <v>28650</v>
      </c>
      <c r="K68" s="80">
        <v>4</v>
      </c>
    </row>
    <row r="69" spans="1:14" x14ac:dyDescent="0.25">
      <c r="A69" s="68" t="s">
        <v>620</v>
      </c>
      <c r="B69" s="74" t="s">
        <v>1134</v>
      </c>
      <c r="C69" s="68" t="s">
        <v>359</v>
      </c>
      <c r="D69" s="92">
        <v>411058865</v>
      </c>
      <c r="E69" s="92">
        <v>5053883919</v>
      </c>
      <c r="F69" s="68" t="s">
        <v>350</v>
      </c>
      <c r="G69" s="93">
        <v>36608</v>
      </c>
      <c r="H69" s="77">
        <f t="shared" ca="1" si="1"/>
        <v>19</v>
      </c>
      <c r="I69" s="78" t="s">
        <v>351</v>
      </c>
      <c r="J69" s="79">
        <v>27180</v>
      </c>
      <c r="K69" s="80">
        <v>4</v>
      </c>
    </row>
    <row r="70" spans="1:14" x14ac:dyDescent="0.25">
      <c r="A70" s="68" t="s">
        <v>870</v>
      </c>
      <c r="B70" s="74" t="s">
        <v>1134</v>
      </c>
      <c r="C70" s="68" t="s">
        <v>359</v>
      </c>
      <c r="D70" s="92">
        <v>334574480</v>
      </c>
      <c r="E70" s="92">
        <v>9705165289</v>
      </c>
      <c r="F70" s="68" t="s">
        <v>350</v>
      </c>
      <c r="G70" s="93">
        <v>36106</v>
      </c>
      <c r="H70" s="77">
        <f t="shared" ca="1" si="1"/>
        <v>21</v>
      </c>
      <c r="I70" s="78" t="s">
        <v>355</v>
      </c>
      <c r="J70" s="79">
        <v>32100</v>
      </c>
      <c r="K70" s="80">
        <v>1</v>
      </c>
      <c r="M70" s="101"/>
      <c r="N70" s="97"/>
    </row>
    <row r="71" spans="1:14" x14ac:dyDescent="0.25">
      <c r="A71" s="68" t="s">
        <v>668</v>
      </c>
      <c r="B71" s="74" t="s">
        <v>342</v>
      </c>
      <c r="C71" s="68" t="s">
        <v>359</v>
      </c>
      <c r="D71" s="92">
        <v>339398339</v>
      </c>
      <c r="E71" s="92">
        <v>5057682821</v>
      </c>
      <c r="F71" s="68" t="s">
        <v>350</v>
      </c>
      <c r="G71" s="93">
        <v>35565</v>
      </c>
      <c r="H71" s="102">
        <f t="shared" ca="1" si="1"/>
        <v>22</v>
      </c>
      <c r="I71" s="103" t="s">
        <v>357</v>
      </c>
      <c r="J71" s="79">
        <v>34780</v>
      </c>
      <c r="K71" s="80">
        <v>4</v>
      </c>
    </row>
    <row r="72" spans="1:14" x14ac:dyDescent="0.25">
      <c r="A72" s="68" t="s">
        <v>935</v>
      </c>
      <c r="B72" s="74" t="s">
        <v>1134</v>
      </c>
      <c r="C72" s="68" t="s">
        <v>359</v>
      </c>
      <c r="D72" s="92">
        <v>571120098</v>
      </c>
      <c r="E72" s="92">
        <v>5055789252</v>
      </c>
      <c r="F72" s="68" t="s">
        <v>350</v>
      </c>
      <c r="G72" s="93">
        <v>35429</v>
      </c>
      <c r="H72" s="77">
        <f t="shared" ca="1" si="1"/>
        <v>22</v>
      </c>
      <c r="I72" s="78" t="s">
        <v>351</v>
      </c>
      <c r="J72" s="79">
        <v>61030</v>
      </c>
      <c r="K72" s="80">
        <v>3</v>
      </c>
      <c r="M72" s="99"/>
      <c r="N72" s="97"/>
    </row>
    <row r="73" spans="1:14" x14ac:dyDescent="0.25">
      <c r="A73" s="68" t="s">
        <v>957</v>
      </c>
      <c r="B73" s="74" t="s">
        <v>342</v>
      </c>
      <c r="C73" s="68" t="s">
        <v>359</v>
      </c>
      <c r="D73" s="92">
        <v>415228597</v>
      </c>
      <c r="E73" s="92">
        <v>9706252690</v>
      </c>
      <c r="F73" s="68" t="s">
        <v>350</v>
      </c>
      <c r="G73" s="93">
        <v>35267</v>
      </c>
      <c r="H73" s="77">
        <f t="shared" ca="1" si="1"/>
        <v>23</v>
      </c>
      <c r="I73" s="78" t="s">
        <v>351</v>
      </c>
      <c r="J73" s="79">
        <v>40920</v>
      </c>
      <c r="K73" s="80">
        <v>4</v>
      </c>
    </row>
    <row r="74" spans="1:14" x14ac:dyDescent="0.25">
      <c r="A74" s="68" t="s">
        <v>938</v>
      </c>
      <c r="B74" s="74" t="s">
        <v>1134</v>
      </c>
      <c r="C74" s="68" t="s">
        <v>359</v>
      </c>
      <c r="D74" s="92">
        <v>905675120</v>
      </c>
      <c r="E74" s="92">
        <v>3032526124</v>
      </c>
      <c r="F74" s="68" t="s">
        <v>350</v>
      </c>
      <c r="G74" s="93">
        <v>34807</v>
      </c>
      <c r="H74" s="77">
        <f t="shared" ca="1" si="1"/>
        <v>24</v>
      </c>
      <c r="I74" s="78" t="s">
        <v>357</v>
      </c>
      <c r="J74" s="79">
        <v>77580</v>
      </c>
      <c r="K74" s="80">
        <v>3</v>
      </c>
    </row>
    <row r="75" spans="1:14" x14ac:dyDescent="0.25">
      <c r="A75" s="68" t="s">
        <v>785</v>
      </c>
      <c r="B75" s="74" t="s">
        <v>1131</v>
      </c>
      <c r="C75" s="68" t="s">
        <v>359</v>
      </c>
      <c r="D75" s="92">
        <v>344090854</v>
      </c>
      <c r="E75" s="92">
        <v>3033542524</v>
      </c>
      <c r="F75" s="68" t="s">
        <v>350</v>
      </c>
      <c r="G75" s="93">
        <v>34797</v>
      </c>
      <c r="H75" s="77">
        <f t="shared" ca="1" si="1"/>
        <v>24</v>
      </c>
      <c r="I75" s="78" t="s">
        <v>352</v>
      </c>
      <c r="J75" s="79">
        <v>82120</v>
      </c>
      <c r="K75" s="80">
        <v>5</v>
      </c>
    </row>
    <row r="76" spans="1:14" x14ac:dyDescent="0.25">
      <c r="A76" s="68" t="s">
        <v>1155</v>
      </c>
      <c r="B76" s="74" t="s">
        <v>1132</v>
      </c>
      <c r="C76" s="68" t="s">
        <v>359</v>
      </c>
      <c r="D76" s="92">
        <v>923665952</v>
      </c>
      <c r="E76" s="92">
        <v>9705295649</v>
      </c>
      <c r="F76" s="68" t="s">
        <v>350</v>
      </c>
      <c r="G76" s="93">
        <v>34686</v>
      </c>
      <c r="H76" s="77">
        <f t="shared" ca="1" si="1"/>
        <v>24</v>
      </c>
      <c r="I76" s="78" t="s">
        <v>357</v>
      </c>
      <c r="J76" s="79">
        <v>77350</v>
      </c>
      <c r="K76" s="80">
        <v>5</v>
      </c>
      <c r="M76" s="91"/>
    </row>
    <row r="77" spans="1:14" x14ac:dyDescent="0.25">
      <c r="A77" s="68" t="s">
        <v>621</v>
      </c>
      <c r="B77" s="74" t="s">
        <v>1256</v>
      </c>
      <c r="C77" s="68" t="s">
        <v>359</v>
      </c>
      <c r="D77" s="92">
        <v>964243524</v>
      </c>
      <c r="E77" s="92">
        <v>3032339143</v>
      </c>
      <c r="F77" s="68" t="s">
        <v>350</v>
      </c>
      <c r="G77" s="93">
        <v>34596</v>
      </c>
      <c r="H77" s="77">
        <f t="shared" ca="1" si="1"/>
        <v>25</v>
      </c>
      <c r="I77" s="78" t="s">
        <v>351</v>
      </c>
      <c r="J77" s="79">
        <v>67890</v>
      </c>
      <c r="K77" s="80">
        <v>5</v>
      </c>
    </row>
    <row r="78" spans="1:14" x14ac:dyDescent="0.25">
      <c r="A78" s="68" t="s">
        <v>634</v>
      </c>
      <c r="B78" s="74" t="s">
        <v>1132</v>
      </c>
      <c r="C78" s="68" t="s">
        <v>359</v>
      </c>
      <c r="D78" s="92">
        <v>147261161</v>
      </c>
      <c r="E78" s="92">
        <v>9707692593</v>
      </c>
      <c r="F78" s="68" t="s">
        <v>350</v>
      </c>
      <c r="G78" s="93">
        <v>34432</v>
      </c>
      <c r="H78" s="77">
        <f t="shared" ca="1" si="1"/>
        <v>25</v>
      </c>
      <c r="I78" s="78" t="s">
        <v>351</v>
      </c>
      <c r="J78" s="79">
        <v>31910</v>
      </c>
      <c r="K78" s="80">
        <v>5</v>
      </c>
    </row>
    <row r="79" spans="1:14" x14ac:dyDescent="0.25">
      <c r="A79" s="68" t="s">
        <v>1059</v>
      </c>
      <c r="B79" s="74" t="s">
        <v>1134</v>
      </c>
      <c r="C79" s="68" t="s">
        <v>359</v>
      </c>
      <c r="D79" s="92">
        <v>496260023</v>
      </c>
      <c r="E79" s="92">
        <v>7193962015</v>
      </c>
      <c r="F79" s="68" t="s">
        <v>350</v>
      </c>
      <c r="G79" s="93">
        <v>34074</v>
      </c>
      <c r="H79" s="77">
        <f t="shared" ca="1" si="1"/>
        <v>26</v>
      </c>
      <c r="I79" s="78" t="s">
        <v>354</v>
      </c>
      <c r="J79" s="79">
        <v>74670</v>
      </c>
      <c r="K79" s="80">
        <v>5</v>
      </c>
    </row>
    <row r="80" spans="1:14" x14ac:dyDescent="0.25">
      <c r="A80" s="68" t="s">
        <v>596</v>
      </c>
      <c r="B80" s="74" t="s">
        <v>1134</v>
      </c>
      <c r="C80" s="68" t="s">
        <v>359</v>
      </c>
      <c r="D80" s="92">
        <v>951516517</v>
      </c>
      <c r="E80" s="92">
        <v>9704936058</v>
      </c>
      <c r="F80" s="68" t="s">
        <v>350</v>
      </c>
      <c r="G80" s="93">
        <v>33495</v>
      </c>
      <c r="H80" s="77">
        <f t="shared" ca="1" si="1"/>
        <v>28</v>
      </c>
      <c r="I80" s="78" t="s">
        <v>355</v>
      </c>
      <c r="J80" s="79">
        <v>71670</v>
      </c>
      <c r="K80" s="80">
        <v>4</v>
      </c>
    </row>
    <row r="81" spans="1:14" x14ac:dyDescent="0.25">
      <c r="A81" s="68" t="s">
        <v>874</v>
      </c>
      <c r="B81" s="74" t="s">
        <v>342</v>
      </c>
      <c r="C81" s="68" t="s">
        <v>359</v>
      </c>
      <c r="D81" s="92">
        <v>721173550</v>
      </c>
      <c r="E81" s="92">
        <v>3038356334</v>
      </c>
      <c r="F81" s="68" t="s">
        <v>350</v>
      </c>
      <c r="G81" s="93">
        <v>33386</v>
      </c>
      <c r="H81" s="77">
        <f t="shared" ca="1" si="1"/>
        <v>28</v>
      </c>
      <c r="I81" s="78" t="s">
        <v>351</v>
      </c>
      <c r="J81" s="79">
        <v>71150</v>
      </c>
      <c r="K81" s="80">
        <v>2</v>
      </c>
    </row>
    <row r="82" spans="1:14" x14ac:dyDescent="0.25">
      <c r="A82" s="68" t="s">
        <v>1867</v>
      </c>
      <c r="B82" s="74" t="s">
        <v>1134</v>
      </c>
      <c r="C82" s="68" t="s">
        <v>359</v>
      </c>
      <c r="D82" s="92">
        <v>667812117</v>
      </c>
      <c r="E82" s="92">
        <v>7196396432</v>
      </c>
      <c r="F82" s="68" t="s">
        <v>350</v>
      </c>
      <c r="G82" s="93">
        <v>33346</v>
      </c>
      <c r="H82" s="77">
        <f t="shared" ca="1" si="1"/>
        <v>28</v>
      </c>
      <c r="I82" s="78" t="s">
        <v>354</v>
      </c>
      <c r="J82" s="79">
        <v>31830</v>
      </c>
      <c r="K82" s="80">
        <v>3</v>
      </c>
    </row>
    <row r="83" spans="1:14" x14ac:dyDescent="0.25">
      <c r="A83" s="68" t="s">
        <v>585</v>
      </c>
      <c r="B83" s="74" t="s">
        <v>1132</v>
      </c>
      <c r="C83" s="68" t="s">
        <v>359</v>
      </c>
      <c r="D83" s="92">
        <v>459522265</v>
      </c>
      <c r="E83" s="92">
        <v>7194633649</v>
      </c>
      <c r="F83" s="68" t="s">
        <v>350</v>
      </c>
      <c r="G83" s="93">
        <v>33175</v>
      </c>
      <c r="H83" s="77">
        <f t="shared" ca="1" si="1"/>
        <v>29</v>
      </c>
      <c r="I83" s="78" t="s">
        <v>354</v>
      </c>
      <c r="J83" s="79">
        <v>61400</v>
      </c>
      <c r="K83" s="80">
        <v>5</v>
      </c>
    </row>
    <row r="84" spans="1:14" x14ac:dyDescent="0.25">
      <c r="A84" s="68" t="s">
        <v>1028</v>
      </c>
      <c r="B84" s="74" t="s">
        <v>1132</v>
      </c>
      <c r="C84" s="68" t="s">
        <v>359</v>
      </c>
      <c r="D84" s="92">
        <v>631405285</v>
      </c>
      <c r="E84" s="92">
        <v>7197491979</v>
      </c>
      <c r="F84" s="68" t="s">
        <v>350</v>
      </c>
      <c r="G84" s="93">
        <v>33127</v>
      </c>
      <c r="H84" s="77">
        <f t="shared" ca="1" si="1"/>
        <v>29</v>
      </c>
      <c r="I84" s="78" t="s">
        <v>355</v>
      </c>
      <c r="J84" s="79">
        <v>85920</v>
      </c>
      <c r="K84" s="80">
        <v>4</v>
      </c>
    </row>
    <row r="85" spans="1:14" x14ac:dyDescent="0.25">
      <c r="A85" s="68" t="s">
        <v>525</v>
      </c>
      <c r="B85" s="74" t="s">
        <v>342</v>
      </c>
      <c r="C85" s="68" t="s">
        <v>359</v>
      </c>
      <c r="D85" s="92">
        <v>787156286</v>
      </c>
      <c r="E85" s="92">
        <v>3034588703</v>
      </c>
      <c r="F85" s="68" t="s">
        <v>350</v>
      </c>
      <c r="G85" s="93">
        <v>32948</v>
      </c>
      <c r="H85" s="77">
        <f t="shared" ca="1" si="1"/>
        <v>29</v>
      </c>
      <c r="I85" s="78" t="s">
        <v>352</v>
      </c>
      <c r="J85" s="79">
        <v>49810</v>
      </c>
      <c r="K85" s="80">
        <v>2</v>
      </c>
    </row>
    <row r="86" spans="1:14" x14ac:dyDescent="0.25">
      <c r="A86" s="68" t="s">
        <v>609</v>
      </c>
      <c r="B86" s="74" t="s">
        <v>1256</v>
      </c>
      <c r="C86" s="68" t="s">
        <v>359</v>
      </c>
      <c r="D86" s="92">
        <v>600458368</v>
      </c>
      <c r="E86" s="92">
        <v>9707280453</v>
      </c>
      <c r="F86" s="68" t="s">
        <v>353</v>
      </c>
      <c r="G86" s="93">
        <v>39402</v>
      </c>
      <c r="H86" s="77">
        <f t="shared" ca="1" si="1"/>
        <v>12</v>
      </c>
      <c r="I86" s="78" t="s">
        <v>352</v>
      </c>
      <c r="J86" s="79">
        <v>22535</v>
      </c>
      <c r="K86" s="80">
        <v>3</v>
      </c>
    </row>
    <row r="87" spans="1:14" x14ac:dyDescent="0.25">
      <c r="A87" s="68" t="s">
        <v>1164</v>
      </c>
      <c r="B87" s="74" t="s">
        <v>1256</v>
      </c>
      <c r="C87" s="68" t="s">
        <v>359</v>
      </c>
      <c r="D87" s="92">
        <v>867671341</v>
      </c>
      <c r="E87" s="92">
        <v>3038317543</v>
      </c>
      <c r="F87" s="68" t="s">
        <v>353</v>
      </c>
      <c r="G87" s="93">
        <v>36496</v>
      </c>
      <c r="H87" s="77">
        <f t="shared" ca="1" si="1"/>
        <v>19</v>
      </c>
      <c r="I87" s="78" t="s">
        <v>351</v>
      </c>
      <c r="J87" s="79">
        <v>35280</v>
      </c>
      <c r="K87" s="80">
        <v>3</v>
      </c>
    </row>
    <row r="88" spans="1:14" x14ac:dyDescent="0.25">
      <c r="A88" s="68" t="s">
        <v>895</v>
      </c>
      <c r="B88" s="74" t="s">
        <v>1132</v>
      </c>
      <c r="C88" s="68" t="s">
        <v>359</v>
      </c>
      <c r="D88" s="92">
        <v>639314672</v>
      </c>
      <c r="E88" s="92">
        <v>5051919478</v>
      </c>
      <c r="F88" s="68" t="s">
        <v>353</v>
      </c>
      <c r="G88" s="93">
        <v>35442</v>
      </c>
      <c r="H88" s="77">
        <f t="shared" ca="1" si="1"/>
        <v>22</v>
      </c>
      <c r="I88" s="78" t="s">
        <v>352</v>
      </c>
      <c r="J88" s="79">
        <v>23380</v>
      </c>
      <c r="K88" s="80">
        <v>4</v>
      </c>
    </row>
    <row r="89" spans="1:14" x14ac:dyDescent="0.25">
      <c r="A89" s="68" t="s">
        <v>697</v>
      </c>
      <c r="B89" s="74" t="s">
        <v>342</v>
      </c>
      <c r="C89" s="68" t="s">
        <v>359</v>
      </c>
      <c r="D89" s="92">
        <v>936730279</v>
      </c>
      <c r="E89" s="92">
        <v>5058033253</v>
      </c>
      <c r="F89" s="68" t="s">
        <v>353</v>
      </c>
      <c r="G89" s="93">
        <v>35117</v>
      </c>
      <c r="H89" s="77">
        <f t="shared" ca="1" si="1"/>
        <v>23</v>
      </c>
      <c r="I89" s="78" t="s">
        <v>357</v>
      </c>
      <c r="J89" s="79">
        <v>48415</v>
      </c>
      <c r="K89" s="80">
        <v>4</v>
      </c>
    </row>
    <row r="90" spans="1:14" x14ac:dyDescent="0.25">
      <c r="A90" s="68" t="s">
        <v>1068</v>
      </c>
      <c r="B90" s="74" t="s">
        <v>1134</v>
      </c>
      <c r="C90" s="68" t="s">
        <v>359</v>
      </c>
      <c r="D90" s="92">
        <v>870106287</v>
      </c>
      <c r="E90" s="92">
        <v>7198611970</v>
      </c>
      <c r="F90" s="68" t="s">
        <v>353</v>
      </c>
      <c r="G90" s="93">
        <v>34148</v>
      </c>
      <c r="H90" s="77">
        <f t="shared" ca="1" si="1"/>
        <v>26</v>
      </c>
      <c r="I90" s="78" t="s">
        <v>352</v>
      </c>
      <c r="J90" s="79">
        <v>38920</v>
      </c>
      <c r="K90" s="80">
        <v>4</v>
      </c>
    </row>
    <row r="91" spans="1:14" x14ac:dyDescent="0.25">
      <c r="A91" s="68" t="s">
        <v>1020</v>
      </c>
      <c r="B91" s="74" t="s">
        <v>1132</v>
      </c>
      <c r="C91" s="68" t="s">
        <v>359</v>
      </c>
      <c r="D91" s="92">
        <v>148899089</v>
      </c>
      <c r="E91" s="92">
        <v>5054734960</v>
      </c>
      <c r="F91" s="68" t="s">
        <v>353</v>
      </c>
      <c r="G91" s="93">
        <v>33766</v>
      </c>
      <c r="H91" s="77">
        <f t="shared" ca="1" si="1"/>
        <v>27</v>
      </c>
      <c r="I91" s="78" t="s">
        <v>351</v>
      </c>
      <c r="J91" s="79">
        <v>26890</v>
      </c>
      <c r="K91" s="80">
        <v>3</v>
      </c>
    </row>
    <row r="92" spans="1:14" x14ac:dyDescent="0.25">
      <c r="A92" s="68" t="s">
        <v>658</v>
      </c>
      <c r="B92" s="74" t="s">
        <v>1134</v>
      </c>
      <c r="C92" s="68" t="s">
        <v>359</v>
      </c>
      <c r="D92" s="92">
        <v>768215237</v>
      </c>
      <c r="E92" s="92">
        <v>5055993367</v>
      </c>
      <c r="F92" s="68" t="s">
        <v>353</v>
      </c>
      <c r="G92" s="93">
        <v>33072</v>
      </c>
      <c r="H92" s="77">
        <f t="shared" ca="1" si="1"/>
        <v>29</v>
      </c>
      <c r="I92" s="78" t="s">
        <v>354</v>
      </c>
      <c r="J92" s="79">
        <v>13800</v>
      </c>
      <c r="K92" s="80">
        <v>3</v>
      </c>
    </row>
    <row r="93" spans="1:14" x14ac:dyDescent="0.25">
      <c r="A93" s="68" t="s">
        <v>791</v>
      </c>
      <c r="B93" s="74" t="s">
        <v>1134</v>
      </c>
      <c r="C93" s="68" t="s">
        <v>359</v>
      </c>
      <c r="D93" s="92">
        <v>856215418</v>
      </c>
      <c r="E93" s="92">
        <v>7196168483</v>
      </c>
      <c r="F93" s="68" t="s">
        <v>356</v>
      </c>
      <c r="G93" s="93">
        <v>36202</v>
      </c>
      <c r="H93" s="77">
        <f t="shared" ca="1" si="1"/>
        <v>20</v>
      </c>
      <c r="I93" s="78"/>
      <c r="J93" s="79">
        <v>30080</v>
      </c>
      <c r="K93" s="80">
        <v>3</v>
      </c>
    </row>
    <row r="94" spans="1:14" x14ac:dyDescent="0.25">
      <c r="A94" s="68" t="s">
        <v>605</v>
      </c>
      <c r="B94" s="74" t="s">
        <v>342</v>
      </c>
      <c r="C94" s="68" t="s">
        <v>359</v>
      </c>
      <c r="D94" s="92">
        <v>822974734</v>
      </c>
      <c r="E94" s="92">
        <v>3034924736</v>
      </c>
      <c r="F94" s="68" t="s">
        <v>356</v>
      </c>
      <c r="G94" s="93">
        <v>36087</v>
      </c>
      <c r="H94" s="77">
        <f t="shared" ca="1" si="1"/>
        <v>21</v>
      </c>
      <c r="I94" s="78"/>
      <c r="J94" s="79">
        <v>33056</v>
      </c>
      <c r="K94" s="80">
        <v>5</v>
      </c>
    </row>
    <row r="95" spans="1:14" x14ac:dyDescent="0.25">
      <c r="A95" s="68" t="s">
        <v>1049</v>
      </c>
      <c r="B95" s="74" t="s">
        <v>342</v>
      </c>
      <c r="C95" s="68" t="s">
        <v>359</v>
      </c>
      <c r="D95" s="92">
        <v>126492342</v>
      </c>
      <c r="E95" s="92">
        <v>9706299247</v>
      </c>
      <c r="F95" s="68" t="s">
        <v>356</v>
      </c>
      <c r="G95" s="93">
        <v>35659</v>
      </c>
      <c r="H95" s="77">
        <f t="shared" ca="1" si="1"/>
        <v>22</v>
      </c>
      <c r="I95" s="78"/>
      <c r="J95" s="79">
        <v>18500</v>
      </c>
      <c r="K95" s="80">
        <v>5</v>
      </c>
    </row>
    <row r="96" spans="1:14" x14ac:dyDescent="0.25">
      <c r="A96" s="68" t="s">
        <v>1116</v>
      </c>
      <c r="B96" s="74" t="s">
        <v>1134</v>
      </c>
      <c r="C96" s="68" t="s">
        <v>359</v>
      </c>
      <c r="D96" s="92">
        <v>260815239</v>
      </c>
      <c r="E96" s="92">
        <v>9703040292</v>
      </c>
      <c r="F96" s="68" t="s">
        <v>356</v>
      </c>
      <c r="G96" s="93">
        <v>33220</v>
      </c>
      <c r="H96" s="77">
        <f t="shared" ca="1" si="1"/>
        <v>28</v>
      </c>
      <c r="I96" s="78"/>
      <c r="J96" s="79">
        <v>14568</v>
      </c>
      <c r="K96" s="80">
        <v>3</v>
      </c>
      <c r="N96" s="97"/>
    </row>
    <row r="97" spans="1:14" x14ac:dyDescent="0.25">
      <c r="A97" s="68" t="s">
        <v>900</v>
      </c>
      <c r="B97" s="74" t="s">
        <v>1134</v>
      </c>
      <c r="C97" s="68" t="s">
        <v>1690</v>
      </c>
      <c r="D97" s="92">
        <v>495042805</v>
      </c>
      <c r="E97" s="92">
        <v>9707146686</v>
      </c>
      <c r="F97" s="68" t="s">
        <v>349</v>
      </c>
      <c r="G97" s="100">
        <v>39853</v>
      </c>
      <c r="H97" s="77">
        <f t="shared" ca="1" si="1"/>
        <v>10</v>
      </c>
      <c r="I97" s="78"/>
      <c r="J97" s="79">
        <v>59350</v>
      </c>
      <c r="K97" s="80">
        <v>5</v>
      </c>
    </row>
    <row r="98" spans="1:14" x14ac:dyDescent="0.25">
      <c r="A98" s="68" t="s">
        <v>787</v>
      </c>
      <c r="B98" s="74" t="s">
        <v>1132</v>
      </c>
      <c r="C98" s="68" t="s">
        <v>1690</v>
      </c>
      <c r="D98" s="92">
        <v>106966222</v>
      </c>
      <c r="E98" s="92">
        <v>7198310129</v>
      </c>
      <c r="F98" s="68" t="s">
        <v>349</v>
      </c>
      <c r="G98" s="93">
        <v>39129</v>
      </c>
      <c r="H98" s="77">
        <f t="shared" ca="1" si="1"/>
        <v>12</v>
      </c>
      <c r="I98" s="78"/>
      <c r="J98" s="79">
        <v>35620</v>
      </c>
      <c r="K98" s="80">
        <v>4</v>
      </c>
    </row>
    <row r="99" spans="1:14" x14ac:dyDescent="0.25">
      <c r="A99" s="68" t="s">
        <v>789</v>
      </c>
      <c r="B99" s="74" t="s">
        <v>1134</v>
      </c>
      <c r="C99" s="68" t="s">
        <v>1690</v>
      </c>
      <c r="D99" s="92">
        <v>920505896</v>
      </c>
      <c r="E99" s="92">
        <v>5053173691</v>
      </c>
      <c r="F99" s="68" t="s">
        <v>349</v>
      </c>
      <c r="G99" s="93">
        <v>38355</v>
      </c>
      <c r="H99" s="77">
        <f t="shared" ca="1" si="1"/>
        <v>14</v>
      </c>
      <c r="I99" s="78"/>
      <c r="J99" s="79">
        <v>78860</v>
      </c>
      <c r="K99" s="80">
        <v>2</v>
      </c>
    </row>
    <row r="100" spans="1:14" x14ac:dyDescent="0.25">
      <c r="A100" s="68" t="s">
        <v>463</v>
      </c>
      <c r="B100" s="74" t="s">
        <v>1134</v>
      </c>
      <c r="C100" s="68" t="s">
        <v>1690</v>
      </c>
      <c r="D100" s="92">
        <v>207506781</v>
      </c>
      <c r="E100" s="92">
        <v>5054125294</v>
      </c>
      <c r="F100" s="68" t="s">
        <v>350</v>
      </c>
      <c r="G100" s="93">
        <v>39523</v>
      </c>
      <c r="H100" s="77">
        <f t="shared" ca="1" si="1"/>
        <v>11</v>
      </c>
      <c r="I100" s="78" t="s">
        <v>351</v>
      </c>
      <c r="J100" s="79">
        <v>76440</v>
      </c>
      <c r="K100" s="80">
        <v>3</v>
      </c>
    </row>
    <row r="101" spans="1:14" x14ac:dyDescent="0.25">
      <c r="A101" s="68" t="s">
        <v>847</v>
      </c>
      <c r="B101" s="74" t="s">
        <v>436</v>
      </c>
      <c r="C101" s="68" t="s">
        <v>1690</v>
      </c>
      <c r="D101" s="92">
        <v>676831149</v>
      </c>
      <c r="E101" s="92">
        <v>9702824485</v>
      </c>
      <c r="F101" s="68" t="s">
        <v>350</v>
      </c>
      <c r="G101" s="93">
        <v>38988</v>
      </c>
      <c r="H101" s="77">
        <f t="shared" ca="1" si="1"/>
        <v>13</v>
      </c>
      <c r="I101" s="78" t="s">
        <v>351</v>
      </c>
      <c r="J101" s="79">
        <v>71120</v>
      </c>
      <c r="K101" s="80">
        <v>4</v>
      </c>
    </row>
    <row r="102" spans="1:14" x14ac:dyDescent="0.25">
      <c r="A102" s="68" t="s">
        <v>857</v>
      </c>
      <c r="B102" s="74" t="s">
        <v>1132</v>
      </c>
      <c r="C102" s="68" t="s">
        <v>1690</v>
      </c>
      <c r="D102" s="92">
        <v>759350847</v>
      </c>
      <c r="E102" s="92">
        <v>7197474942</v>
      </c>
      <c r="F102" s="68" t="s">
        <v>350</v>
      </c>
      <c r="G102" s="93">
        <v>37997</v>
      </c>
      <c r="H102" s="77">
        <f t="shared" ca="1" si="1"/>
        <v>15</v>
      </c>
      <c r="I102" s="78" t="s">
        <v>351</v>
      </c>
      <c r="J102" s="79">
        <v>36630</v>
      </c>
      <c r="K102" s="80">
        <v>4</v>
      </c>
    </row>
    <row r="103" spans="1:14" x14ac:dyDescent="0.25">
      <c r="A103" s="68" t="s">
        <v>671</v>
      </c>
      <c r="B103" s="74" t="s">
        <v>1134</v>
      </c>
      <c r="C103" s="68" t="s">
        <v>1690</v>
      </c>
      <c r="D103" s="92">
        <v>272036635</v>
      </c>
      <c r="E103" s="92">
        <v>5051656242</v>
      </c>
      <c r="F103" s="68" t="s">
        <v>350</v>
      </c>
      <c r="G103" s="93">
        <v>37483</v>
      </c>
      <c r="H103" s="77">
        <f t="shared" ca="1" si="1"/>
        <v>17</v>
      </c>
      <c r="I103" s="78" t="s">
        <v>351</v>
      </c>
      <c r="J103" s="79">
        <v>86530</v>
      </c>
      <c r="K103" s="80">
        <v>1</v>
      </c>
    </row>
    <row r="104" spans="1:14" x14ac:dyDescent="0.25">
      <c r="A104" s="68" t="s">
        <v>1140</v>
      </c>
      <c r="B104" s="74" t="s">
        <v>1131</v>
      </c>
      <c r="C104" s="68" t="s">
        <v>1690</v>
      </c>
      <c r="D104" s="92">
        <v>640301378</v>
      </c>
      <c r="E104" s="92">
        <v>9704663056</v>
      </c>
      <c r="F104" s="68" t="s">
        <v>353</v>
      </c>
      <c r="G104" s="100">
        <v>40105</v>
      </c>
      <c r="H104" s="77">
        <f t="shared" ca="1" si="1"/>
        <v>10</v>
      </c>
      <c r="I104" s="78" t="s">
        <v>355</v>
      </c>
      <c r="J104" s="79">
        <v>46230</v>
      </c>
      <c r="K104" s="80">
        <v>2</v>
      </c>
      <c r="M104" s="101"/>
      <c r="N104" s="97"/>
    </row>
    <row r="105" spans="1:14" x14ac:dyDescent="0.25">
      <c r="A105" s="68" t="s">
        <v>704</v>
      </c>
      <c r="B105" s="74" t="s">
        <v>1134</v>
      </c>
      <c r="C105" s="68" t="s">
        <v>1689</v>
      </c>
      <c r="D105" s="92">
        <v>510190628</v>
      </c>
      <c r="E105" s="92">
        <v>9707405629</v>
      </c>
      <c r="F105" s="68" t="s">
        <v>350</v>
      </c>
      <c r="G105" s="93">
        <v>38747</v>
      </c>
      <c r="H105" s="77">
        <f t="shared" ca="1" si="1"/>
        <v>13</v>
      </c>
      <c r="I105" s="78" t="s">
        <v>355</v>
      </c>
      <c r="J105" s="79">
        <v>43680</v>
      </c>
      <c r="K105" s="80">
        <v>5</v>
      </c>
    </row>
    <row r="106" spans="1:14" x14ac:dyDescent="0.25">
      <c r="A106" s="68" t="s">
        <v>676</v>
      </c>
      <c r="B106" s="74" t="s">
        <v>1132</v>
      </c>
      <c r="C106" s="68" t="s">
        <v>1689</v>
      </c>
      <c r="D106" s="92">
        <v>925049144</v>
      </c>
      <c r="E106" s="92">
        <v>7194752921</v>
      </c>
      <c r="F106" s="68" t="s">
        <v>350</v>
      </c>
      <c r="G106" s="93">
        <v>35849</v>
      </c>
      <c r="H106" s="77">
        <f t="shared" ca="1" si="1"/>
        <v>21</v>
      </c>
      <c r="I106" s="78" t="s">
        <v>351</v>
      </c>
      <c r="J106" s="79">
        <v>49860</v>
      </c>
      <c r="K106" s="80">
        <v>2</v>
      </c>
    </row>
    <row r="107" spans="1:14" x14ac:dyDescent="0.25">
      <c r="A107" s="68" t="s">
        <v>1035</v>
      </c>
      <c r="B107" s="74" t="s">
        <v>436</v>
      </c>
      <c r="C107" s="68" t="s">
        <v>1689</v>
      </c>
      <c r="D107" s="92">
        <v>313651312</v>
      </c>
      <c r="E107" s="92">
        <v>3036092172</v>
      </c>
      <c r="F107" s="68" t="s">
        <v>350</v>
      </c>
      <c r="G107" s="93">
        <v>35782</v>
      </c>
      <c r="H107" s="77">
        <f t="shared" ca="1" si="1"/>
        <v>21</v>
      </c>
      <c r="I107" s="78" t="s">
        <v>355</v>
      </c>
      <c r="J107" s="79">
        <v>68300</v>
      </c>
      <c r="K107" s="80">
        <v>5</v>
      </c>
    </row>
    <row r="108" spans="1:14" x14ac:dyDescent="0.25">
      <c r="A108" s="68" t="s">
        <v>814</v>
      </c>
      <c r="B108" s="74" t="s">
        <v>1256</v>
      </c>
      <c r="C108" s="68" t="s">
        <v>1689</v>
      </c>
      <c r="D108" s="92">
        <v>452692136</v>
      </c>
      <c r="E108" s="92">
        <v>7194106437</v>
      </c>
      <c r="F108" s="68" t="s">
        <v>350</v>
      </c>
      <c r="G108" s="93">
        <v>35114</v>
      </c>
      <c r="H108" s="77">
        <f t="shared" ca="1" si="1"/>
        <v>23</v>
      </c>
      <c r="I108" s="78" t="s">
        <v>357</v>
      </c>
      <c r="J108" s="79">
        <v>26510</v>
      </c>
      <c r="K108" s="80">
        <v>1</v>
      </c>
    </row>
    <row r="109" spans="1:14" x14ac:dyDescent="0.25">
      <c r="A109" s="68" t="s">
        <v>498</v>
      </c>
      <c r="B109" s="74" t="s">
        <v>1132</v>
      </c>
      <c r="C109" s="68" t="s">
        <v>1689</v>
      </c>
      <c r="D109" s="92">
        <v>943671719</v>
      </c>
      <c r="E109" s="92">
        <v>3033517837</v>
      </c>
      <c r="F109" s="68" t="s">
        <v>350</v>
      </c>
      <c r="G109" s="93">
        <v>35049</v>
      </c>
      <c r="H109" s="77">
        <f t="shared" ca="1" si="1"/>
        <v>23</v>
      </c>
      <c r="I109" s="78" t="s">
        <v>355</v>
      </c>
      <c r="J109" s="79">
        <v>22920</v>
      </c>
      <c r="K109" s="80">
        <v>3</v>
      </c>
    </row>
    <row r="110" spans="1:14" x14ac:dyDescent="0.25">
      <c r="A110" s="68" t="s">
        <v>443</v>
      </c>
      <c r="B110" s="74" t="s">
        <v>1134</v>
      </c>
      <c r="C110" s="68" t="s">
        <v>1689</v>
      </c>
      <c r="D110" s="92">
        <v>405297884</v>
      </c>
      <c r="E110" s="92">
        <v>5054747044</v>
      </c>
      <c r="F110" s="68" t="s">
        <v>350</v>
      </c>
      <c r="G110" s="93">
        <v>32671</v>
      </c>
      <c r="H110" s="77">
        <f t="shared" ca="1" si="1"/>
        <v>30</v>
      </c>
      <c r="I110" s="78" t="s">
        <v>355</v>
      </c>
      <c r="J110" s="79">
        <v>69060</v>
      </c>
      <c r="K110" s="80">
        <v>1</v>
      </c>
    </row>
    <row r="111" spans="1:14" x14ac:dyDescent="0.25">
      <c r="A111" s="68" t="s">
        <v>951</v>
      </c>
      <c r="B111" s="74" t="s">
        <v>1134</v>
      </c>
      <c r="C111" s="68" t="s">
        <v>1689</v>
      </c>
      <c r="D111" s="92">
        <v>124203063</v>
      </c>
      <c r="E111" s="92">
        <v>3032229885</v>
      </c>
      <c r="F111" s="68" t="s">
        <v>353</v>
      </c>
      <c r="G111" s="93">
        <v>40172</v>
      </c>
      <c r="H111" s="77">
        <f t="shared" ca="1" si="1"/>
        <v>9</v>
      </c>
      <c r="I111" s="78" t="s">
        <v>355</v>
      </c>
      <c r="J111" s="79">
        <v>10520</v>
      </c>
      <c r="K111" s="80">
        <v>4</v>
      </c>
      <c r="N111" s="97"/>
    </row>
    <row r="112" spans="1:14" x14ac:dyDescent="0.25">
      <c r="A112" s="68" t="s">
        <v>763</v>
      </c>
      <c r="B112" s="74" t="s">
        <v>1132</v>
      </c>
      <c r="C112" s="68" t="s">
        <v>1689</v>
      </c>
      <c r="D112" s="92">
        <v>324622113</v>
      </c>
      <c r="E112" s="92">
        <v>3038824849</v>
      </c>
      <c r="F112" s="68" t="s">
        <v>353</v>
      </c>
      <c r="G112" s="100">
        <v>40116</v>
      </c>
      <c r="H112" s="77">
        <f t="shared" ca="1" si="1"/>
        <v>10</v>
      </c>
      <c r="I112" s="78" t="s">
        <v>355</v>
      </c>
      <c r="J112" s="79">
        <v>28625</v>
      </c>
      <c r="K112" s="80">
        <v>1</v>
      </c>
      <c r="M112" s="101"/>
      <c r="N112" s="97"/>
    </row>
    <row r="113" spans="1:14" x14ac:dyDescent="0.25">
      <c r="A113" s="68" t="s">
        <v>613</v>
      </c>
      <c r="B113" s="74" t="s">
        <v>1132</v>
      </c>
      <c r="C113" s="68" t="s">
        <v>1689</v>
      </c>
      <c r="D113" s="92">
        <v>651995963</v>
      </c>
      <c r="E113" s="92">
        <v>3034944945</v>
      </c>
      <c r="F113" s="68" t="s">
        <v>356</v>
      </c>
      <c r="G113" s="100">
        <v>39913</v>
      </c>
      <c r="H113" s="77">
        <f t="shared" ca="1" si="1"/>
        <v>10</v>
      </c>
      <c r="I113" s="78"/>
      <c r="J113" s="79">
        <v>27484</v>
      </c>
      <c r="K113" s="80">
        <v>4</v>
      </c>
      <c r="N113" s="97"/>
    </row>
    <row r="114" spans="1:14" x14ac:dyDescent="0.25">
      <c r="A114" s="68" t="s">
        <v>879</v>
      </c>
      <c r="B114" s="74" t="s">
        <v>436</v>
      </c>
      <c r="C114" s="68" t="s">
        <v>1136</v>
      </c>
      <c r="D114" s="92">
        <v>581823751</v>
      </c>
      <c r="E114" s="92">
        <v>9708577225</v>
      </c>
      <c r="F114" s="68" t="s">
        <v>349</v>
      </c>
      <c r="G114" s="93">
        <v>37267</v>
      </c>
      <c r="H114" s="77">
        <f t="shared" ca="1" si="1"/>
        <v>17</v>
      </c>
      <c r="I114" s="78"/>
      <c r="J114" s="79">
        <v>73390</v>
      </c>
      <c r="K114" s="80">
        <v>2</v>
      </c>
    </row>
    <row r="115" spans="1:14" x14ac:dyDescent="0.25">
      <c r="A115" s="68" t="s">
        <v>481</v>
      </c>
      <c r="B115" s="74" t="s">
        <v>1256</v>
      </c>
      <c r="C115" s="68" t="s">
        <v>1136</v>
      </c>
      <c r="D115" s="92">
        <v>707882019</v>
      </c>
      <c r="E115" s="92">
        <v>3033373445</v>
      </c>
      <c r="F115" s="68" t="s">
        <v>349</v>
      </c>
      <c r="G115" s="93">
        <v>35942</v>
      </c>
      <c r="H115" s="77">
        <f t="shared" ca="1" si="1"/>
        <v>21</v>
      </c>
      <c r="I115" s="78"/>
      <c r="J115" s="79">
        <v>86970</v>
      </c>
      <c r="K115" s="80">
        <v>4</v>
      </c>
    </row>
    <row r="116" spans="1:14" x14ac:dyDescent="0.25">
      <c r="A116" s="68" t="s">
        <v>960</v>
      </c>
      <c r="B116" s="74" t="s">
        <v>1131</v>
      </c>
      <c r="C116" s="68" t="s">
        <v>1136</v>
      </c>
      <c r="D116" s="92">
        <v>843875501</v>
      </c>
      <c r="E116" s="92">
        <v>7192715355</v>
      </c>
      <c r="F116" s="68" t="s">
        <v>349</v>
      </c>
      <c r="G116" s="93">
        <v>35776</v>
      </c>
      <c r="H116" s="77">
        <f t="shared" ca="1" si="1"/>
        <v>21</v>
      </c>
      <c r="I116" s="78"/>
      <c r="J116" s="79">
        <v>32940</v>
      </c>
      <c r="K116" s="80">
        <v>5</v>
      </c>
    </row>
    <row r="117" spans="1:14" x14ac:dyDescent="0.25">
      <c r="A117" s="68" t="s">
        <v>667</v>
      </c>
      <c r="B117" s="74" t="s">
        <v>1132</v>
      </c>
      <c r="C117" s="68" t="s">
        <v>1136</v>
      </c>
      <c r="D117" s="92">
        <v>526188716</v>
      </c>
      <c r="E117" s="92">
        <v>5057230063</v>
      </c>
      <c r="F117" s="68" t="s">
        <v>349</v>
      </c>
      <c r="G117" s="93">
        <v>35559</v>
      </c>
      <c r="H117" s="77">
        <f t="shared" ca="1" si="1"/>
        <v>22</v>
      </c>
      <c r="I117" s="78"/>
      <c r="J117" s="79">
        <v>64470</v>
      </c>
      <c r="K117" s="80">
        <v>3</v>
      </c>
    </row>
    <row r="118" spans="1:14" x14ac:dyDescent="0.25">
      <c r="A118" s="68" t="s">
        <v>726</v>
      </c>
      <c r="B118" s="74" t="s">
        <v>1132</v>
      </c>
      <c r="C118" s="68" t="s">
        <v>1136</v>
      </c>
      <c r="D118" s="92">
        <v>197789466</v>
      </c>
      <c r="E118" s="92">
        <v>3031472895</v>
      </c>
      <c r="F118" s="68" t="s">
        <v>349</v>
      </c>
      <c r="G118" s="93">
        <v>35337</v>
      </c>
      <c r="H118" s="77">
        <f t="shared" ca="1" si="1"/>
        <v>23</v>
      </c>
      <c r="I118" s="78"/>
      <c r="J118" s="79">
        <v>76020</v>
      </c>
      <c r="K118" s="80">
        <v>1</v>
      </c>
    </row>
    <row r="119" spans="1:14" x14ac:dyDescent="0.25">
      <c r="A119" s="68" t="s">
        <v>1063</v>
      </c>
      <c r="B119" s="74" t="s">
        <v>342</v>
      </c>
      <c r="C119" s="68" t="s">
        <v>1136</v>
      </c>
      <c r="D119" s="92">
        <v>681596577</v>
      </c>
      <c r="E119" s="92">
        <v>5052387348</v>
      </c>
      <c r="F119" s="68" t="s">
        <v>349</v>
      </c>
      <c r="G119" s="93">
        <v>34750</v>
      </c>
      <c r="H119" s="77">
        <f t="shared" ca="1" si="1"/>
        <v>24</v>
      </c>
      <c r="I119" s="78"/>
      <c r="J119" s="79">
        <v>35260</v>
      </c>
      <c r="K119" s="80">
        <v>2</v>
      </c>
    </row>
    <row r="120" spans="1:14" x14ac:dyDescent="0.25">
      <c r="A120" s="68" t="s">
        <v>581</v>
      </c>
      <c r="B120" s="74" t="s">
        <v>1131</v>
      </c>
      <c r="C120" s="68" t="s">
        <v>1136</v>
      </c>
      <c r="D120" s="92">
        <v>938508346</v>
      </c>
      <c r="E120" s="92">
        <v>3036738901</v>
      </c>
      <c r="F120" s="68" t="s">
        <v>349</v>
      </c>
      <c r="G120" s="93">
        <v>32845</v>
      </c>
      <c r="H120" s="77">
        <f t="shared" ca="1" si="1"/>
        <v>29</v>
      </c>
      <c r="I120" s="78"/>
      <c r="J120" s="79">
        <v>80050</v>
      </c>
      <c r="K120" s="80">
        <v>2</v>
      </c>
    </row>
    <row r="121" spans="1:14" x14ac:dyDescent="0.25">
      <c r="A121" s="68" t="s">
        <v>566</v>
      </c>
      <c r="B121" s="74" t="s">
        <v>1256</v>
      </c>
      <c r="C121" s="68" t="s">
        <v>1136</v>
      </c>
      <c r="D121" s="92">
        <v>434927073</v>
      </c>
      <c r="E121" s="92">
        <v>9708440900</v>
      </c>
      <c r="F121" s="68" t="s">
        <v>350</v>
      </c>
      <c r="G121" s="93">
        <v>37212</v>
      </c>
      <c r="H121" s="77">
        <f t="shared" ca="1" si="1"/>
        <v>18</v>
      </c>
      <c r="I121" s="78" t="s">
        <v>357</v>
      </c>
      <c r="J121" s="79">
        <v>39740</v>
      </c>
      <c r="K121" s="80">
        <v>1</v>
      </c>
    </row>
    <row r="122" spans="1:14" x14ac:dyDescent="0.25">
      <c r="A122" s="68" t="s">
        <v>657</v>
      </c>
      <c r="B122" s="74" t="s">
        <v>1132</v>
      </c>
      <c r="C122" s="68" t="s">
        <v>1136</v>
      </c>
      <c r="D122" s="92">
        <v>469591073</v>
      </c>
      <c r="E122" s="92">
        <v>9703327522</v>
      </c>
      <c r="F122" s="68" t="s">
        <v>350</v>
      </c>
      <c r="G122" s="93">
        <v>36713</v>
      </c>
      <c r="H122" s="77">
        <f t="shared" ca="1" si="1"/>
        <v>19</v>
      </c>
      <c r="I122" s="78" t="s">
        <v>357</v>
      </c>
      <c r="J122" s="79">
        <v>61150</v>
      </c>
      <c r="K122" s="80">
        <v>4</v>
      </c>
    </row>
    <row r="123" spans="1:14" x14ac:dyDescent="0.25">
      <c r="A123" s="68" t="s">
        <v>860</v>
      </c>
      <c r="B123" s="74" t="s">
        <v>1134</v>
      </c>
      <c r="C123" s="68" t="s">
        <v>1136</v>
      </c>
      <c r="D123" s="92">
        <v>694800128</v>
      </c>
      <c r="E123" s="92">
        <v>7197111802</v>
      </c>
      <c r="F123" s="68" t="s">
        <v>350</v>
      </c>
      <c r="G123" s="93">
        <v>35869</v>
      </c>
      <c r="H123" s="77">
        <f t="shared" ca="1" si="1"/>
        <v>21</v>
      </c>
      <c r="I123" s="78" t="s">
        <v>355</v>
      </c>
      <c r="J123" s="79">
        <v>61330</v>
      </c>
      <c r="K123" s="80">
        <v>1</v>
      </c>
    </row>
    <row r="124" spans="1:14" x14ac:dyDescent="0.25">
      <c r="A124" s="68" t="s">
        <v>924</v>
      </c>
      <c r="B124" s="74" t="s">
        <v>1132</v>
      </c>
      <c r="C124" s="68" t="s">
        <v>1136</v>
      </c>
      <c r="D124" s="92">
        <v>863161920</v>
      </c>
      <c r="E124" s="92">
        <v>7193748373</v>
      </c>
      <c r="F124" s="68" t="s">
        <v>350</v>
      </c>
      <c r="G124" s="93">
        <v>35677</v>
      </c>
      <c r="H124" s="77">
        <f t="shared" ca="1" si="1"/>
        <v>22</v>
      </c>
      <c r="I124" s="78" t="s">
        <v>355</v>
      </c>
      <c r="J124" s="79">
        <v>50110</v>
      </c>
      <c r="K124" s="80">
        <v>1</v>
      </c>
    </row>
    <row r="125" spans="1:14" x14ac:dyDescent="0.25">
      <c r="A125" s="68" t="s">
        <v>776</v>
      </c>
      <c r="B125" s="74" t="s">
        <v>1256</v>
      </c>
      <c r="C125" s="68" t="s">
        <v>1136</v>
      </c>
      <c r="D125" s="92">
        <v>291798311</v>
      </c>
      <c r="E125" s="92">
        <v>5056742736</v>
      </c>
      <c r="F125" s="68" t="s">
        <v>350</v>
      </c>
      <c r="G125" s="93">
        <v>35087</v>
      </c>
      <c r="H125" s="77">
        <f t="shared" ca="1" si="1"/>
        <v>23</v>
      </c>
      <c r="I125" s="78" t="s">
        <v>351</v>
      </c>
      <c r="J125" s="79">
        <v>80120</v>
      </c>
      <c r="K125" s="80">
        <v>4</v>
      </c>
    </row>
    <row r="126" spans="1:14" x14ac:dyDescent="0.25">
      <c r="A126" s="68" t="s">
        <v>1122</v>
      </c>
      <c r="B126" s="74" t="s">
        <v>1134</v>
      </c>
      <c r="C126" s="68" t="s">
        <v>1136</v>
      </c>
      <c r="D126" s="92">
        <v>685953695</v>
      </c>
      <c r="E126" s="92">
        <v>9706756847</v>
      </c>
      <c r="F126" s="68" t="s">
        <v>350</v>
      </c>
      <c r="G126" s="93">
        <v>33423</v>
      </c>
      <c r="H126" s="77">
        <f t="shared" ca="1" si="1"/>
        <v>28</v>
      </c>
      <c r="I126" s="78" t="s">
        <v>355</v>
      </c>
      <c r="J126" s="79">
        <v>82760</v>
      </c>
      <c r="K126" s="80">
        <v>4</v>
      </c>
    </row>
    <row r="127" spans="1:14" x14ac:dyDescent="0.25">
      <c r="A127" s="68" t="s">
        <v>899</v>
      </c>
      <c r="B127" s="74" t="s">
        <v>1132</v>
      </c>
      <c r="C127" s="68" t="s">
        <v>1136</v>
      </c>
      <c r="D127" s="92">
        <v>690374765</v>
      </c>
      <c r="E127" s="92">
        <v>5055786813</v>
      </c>
      <c r="F127" s="68" t="s">
        <v>350</v>
      </c>
      <c r="G127" s="93">
        <v>33213</v>
      </c>
      <c r="H127" s="77">
        <f t="shared" ca="1" si="1"/>
        <v>28</v>
      </c>
      <c r="I127" s="78" t="s">
        <v>357</v>
      </c>
      <c r="J127" s="79">
        <v>82500</v>
      </c>
      <c r="K127" s="80">
        <v>5</v>
      </c>
    </row>
    <row r="128" spans="1:14" x14ac:dyDescent="0.25">
      <c r="A128" s="68" t="s">
        <v>546</v>
      </c>
      <c r="B128" s="74" t="s">
        <v>342</v>
      </c>
      <c r="C128" s="68" t="s">
        <v>1136</v>
      </c>
      <c r="D128" s="92">
        <v>719937584</v>
      </c>
      <c r="E128" s="92">
        <v>5051653055</v>
      </c>
      <c r="F128" s="68" t="s">
        <v>350</v>
      </c>
      <c r="G128" s="93">
        <v>33047</v>
      </c>
      <c r="H128" s="77">
        <f t="shared" ca="1" si="1"/>
        <v>29</v>
      </c>
      <c r="I128" s="78" t="s">
        <v>355</v>
      </c>
      <c r="J128" s="79">
        <v>37620</v>
      </c>
      <c r="K128" s="80">
        <v>5</v>
      </c>
      <c r="M128" s="99"/>
      <c r="N128" s="97"/>
    </row>
    <row r="129" spans="1:11" x14ac:dyDescent="0.25">
      <c r="A129" s="68" t="s">
        <v>526</v>
      </c>
      <c r="B129" s="74" t="s">
        <v>1132</v>
      </c>
      <c r="C129" s="68" t="s">
        <v>1136</v>
      </c>
      <c r="D129" s="92">
        <v>907491320</v>
      </c>
      <c r="E129" s="92">
        <v>9705724528</v>
      </c>
      <c r="F129" s="68" t="s">
        <v>353</v>
      </c>
      <c r="G129" s="93">
        <v>35957</v>
      </c>
      <c r="H129" s="77">
        <f t="shared" ca="1" si="1"/>
        <v>21</v>
      </c>
      <c r="I129" s="78" t="s">
        <v>352</v>
      </c>
      <c r="J129" s="79">
        <v>42905</v>
      </c>
      <c r="K129" s="80">
        <v>1</v>
      </c>
    </row>
    <row r="130" spans="1:11" x14ac:dyDescent="0.25">
      <c r="A130" s="68" t="s">
        <v>800</v>
      </c>
      <c r="B130" s="74" t="s">
        <v>1134</v>
      </c>
      <c r="C130" s="68" t="s">
        <v>1136</v>
      </c>
      <c r="D130" s="92">
        <v>585815837</v>
      </c>
      <c r="E130" s="92">
        <v>3034983657</v>
      </c>
      <c r="F130" s="68" t="s">
        <v>353</v>
      </c>
      <c r="G130" s="93">
        <v>33594</v>
      </c>
      <c r="H130" s="77">
        <f t="shared" ref="H130:H193" ca="1" si="2">DATEDIF(G130,TODAY(),"Y")</f>
        <v>27</v>
      </c>
      <c r="I130" s="78" t="s">
        <v>352</v>
      </c>
      <c r="J130" s="79">
        <v>18655</v>
      </c>
      <c r="K130" s="80">
        <v>4</v>
      </c>
    </row>
    <row r="131" spans="1:11" x14ac:dyDescent="0.25">
      <c r="A131" s="68" t="s">
        <v>471</v>
      </c>
      <c r="B131" s="74" t="s">
        <v>1134</v>
      </c>
      <c r="C131" s="68" t="s">
        <v>1136</v>
      </c>
      <c r="D131" s="92">
        <v>195245117</v>
      </c>
      <c r="E131" s="92">
        <v>9703451072</v>
      </c>
      <c r="F131" s="68" t="s">
        <v>356</v>
      </c>
      <c r="G131" s="93">
        <v>35273</v>
      </c>
      <c r="H131" s="77">
        <f t="shared" ca="1" si="2"/>
        <v>23</v>
      </c>
      <c r="I131" s="78"/>
      <c r="J131" s="79">
        <v>12676</v>
      </c>
      <c r="K131" s="80">
        <v>2</v>
      </c>
    </row>
    <row r="132" spans="1:11" x14ac:dyDescent="0.25">
      <c r="A132" s="68" t="s">
        <v>880</v>
      </c>
      <c r="B132" s="74" t="s">
        <v>1134</v>
      </c>
      <c r="C132" s="68" t="s">
        <v>1136</v>
      </c>
      <c r="D132" s="92">
        <v>828996583</v>
      </c>
      <c r="E132" s="92">
        <v>3031282202</v>
      </c>
      <c r="F132" s="68" t="s">
        <v>356</v>
      </c>
      <c r="G132" s="93">
        <v>32783</v>
      </c>
      <c r="H132" s="77">
        <f t="shared" ca="1" si="2"/>
        <v>30</v>
      </c>
      <c r="I132" s="78"/>
      <c r="J132" s="79">
        <v>14712</v>
      </c>
      <c r="K132" s="80">
        <v>5</v>
      </c>
    </row>
    <row r="133" spans="1:11" x14ac:dyDescent="0.25">
      <c r="A133" s="68" t="s">
        <v>487</v>
      </c>
      <c r="B133" s="74" t="s">
        <v>1134</v>
      </c>
      <c r="C133" s="68" t="s">
        <v>360</v>
      </c>
      <c r="D133" s="92">
        <v>699053064</v>
      </c>
      <c r="E133" s="92">
        <v>9701299076</v>
      </c>
      <c r="F133" s="68" t="s">
        <v>349</v>
      </c>
      <c r="G133" s="93">
        <v>38127</v>
      </c>
      <c r="H133" s="77">
        <f t="shared" ca="1" si="2"/>
        <v>15</v>
      </c>
      <c r="I133" s="78"/>
      <c r="J133" s="79">
        <v>60060</v>
      </c>
      <c r="K133" s="80">
        <v>2</v>
      </c>
    </row>
    <row r="134" spans="1:11" x14ac:dyDescent="0.25">
      <c r="A134" s="68" t="s">
        <v>626</v>
      </c>
      <c r="B134" s="74" t="s">
        <v>342</v>
      </c>
      <c r="C134" s="68" t="s">
        <v>360</v>
      </c>
      <c r="D134" s="92">
        <v>914041569</v>
      </c>
      <c r="E134" s="92">
        <v>7196082608</v>
      </c>
      <c r="F134" s="68" t="s">
        <v>350</v>
      </c>
      <c r="G134" s="100">
        <v>40000</v>
      </c>
      <c r="H134" s="77">
        <f t="shared" ca="1" si="2"/>
        <v>10</v>
      </c>
      <c r="I134" s="78" t="s">
        <v>355</v>
      </c>
      <c r="J134" s="79">
        <v>79150</v>
      </c>
      <c r="K134" s="80">
        <v>2</v>
      </c>
    </row>
    <row r="135" spans="1:11" x14ac:dyDescent="0.25">
      <c r="A135" s="68" t="s">
        <v>1052</v>
      </c>
      <c r="B135" s="74" t="s">
        <v>1134</v>
      </c>
      <c r="C135" s="68" t="s">
        <v>360</v>
      </c>
      <c r="D135" s="92">
        <v>850210766</v>
      </c>
      <c r="E135" s="92">
        <v>5057838614</v>
      </c>
      <c r="F135" s="68" t="s">
        <v>350</v>
      </c>
      <c r="G135" s="93">
        <v>38187</v>
      </c>
      <c r="H135" s="77">
        <f t="shared" ca="1" si="2"/>
        <v>15</v>
      </c>
      <c r="I135" s="78" t="s">
        <v>351</v>
      </c>
      <c r="J135" s="79">
        <v>47350</v>
      </c>
      <c r="K135" s="80">
        <v>5</v>
      </c>
    </row>
    <row r="136" spans="1:11" x14ac:dyDescent="0.25">
      <c r="A136" s="68" t="s">
        <v>948</v>
      </c>
      <c r="B136" s="74" t="s">
        <v>342</v>
      </c>
      <c r="C136" s="68" t="s">
        <v>360</v>
      </c>
      <c r="D136" s="92">
        <v>885773638</v>
      </c>
      <c r="E136" s="92">
        <v>3036188082</v>
      </c>
      <c r="F136" s="68" t="s">
        <v>350</v>
      </c>
      <c r="G136" s="93">
        <v>36169</v>
      </c>
      <c r="H136" s="77">
        <f t="shared" ca="1" si="2"/>
        <v>20</v>
      </c>
      <c r="I136" s="78" t="s">
        <v>355</v>
      </c>
      <c r="J136" s="79">
        <v>75060</v>
      </c>
      <c r="K136" s="80">
        <v>5</v>
      </c>
    </row>
    <row r="137" spans="1:11" x14ac:dyDescent="0.25">
      <c r="A137" s="68" t="s">
        <v>1030</v>
      </c>
      <c r="B137" s="74" t="s">
        <v>1132</v>
      </c>
      <c r="C137" s="68" t="s">
        <v>360</v>
      </c>
      <c r="D137" s="92">
        <v>999789446</v>
      </c>
      <c r="E137" s="92">
        <v>3031696804</v>
      </c>
      <c r="F137" s="68" t="s">
        <v>350</v>
      </c>
      <c r="G137" s="93">
        <v>34929</v>
      </c>
      <c r="H137" s="77">
        <f t="shared" ca="1" si="2"/>
        <v>24</v>
      </c>
      <c r="I137" s="78" t="s">
        <v>351</v>
      </c>
      <c r="J137" s="79">
        <v>66740</v>
      </c>
      <c r="K137" s="80">
        <v>2</v>
      </c>
    </row>
    <row r="138" spans="1:11" x14ac:dyDescent="0.25">
      <c r="A138" s="68" t="s">
        <v>976</v>
      </c>
      <c r="B138" s="74" t="s">
        <v>1256</v>
      </c>
      <c r="C138" s="68" t="s">
        <v>361</v>
      </c>
      <c r="D138" s="92">
        <v>956291859</v>
      </c>
      <c r="E138" s="92">
        <v>9701156902</v>
      </c>
      <c r="F138" s="68" t="s">
        <v>349</v>
      </c>
      <c r="G138" s="93">
        <v>39859</v>
      </c>
      <c r="H138" s="77">
        <f t="shared" ca="1" si="2"/>
        <v>10</v>
      </c>
      <c r="I138" s="78"/>
      <c r="J138" s="79">
        <v>45710</v>
      </c>
      <c r="K138" s="80">
        <v>3</v>
      </c>
    </row>
    <row r="139" spans="1:11" x14ac:dyDescent="0.25">
      <c r="A139" s="68" t="s">
        <v>1070</v>
      </c>
      <c r="B139" s="74" t="s">
        <v>1132</v>
      </c>
      <c r="C139" s="68" t="s">
        <v>361</v>
      </c>
      <c r="D139" s="92">
        <v>232896341</v>
      </c>
      <c r="E139" s="92">
        <v>9707288082</v>
      </c>
      <c r="F139" s="68" t="s">
        <v>349</v>
      </c>
      <c r="G139" s="100">
        <v>39836</v>
      </c>
      <c r="H139" s="77">
        <f t="shared" ca="1" si="2"/>
        <v>10</v>
      </c>
      <c r="I139" s="78"/>
      <c r="J139" s="79">
        <v>45830</v>
      </c>
      <c r="K139" s="80">
        <v>4</v>
      </c>
    </row>
    <row r="140" spans="1:11" x14ac:dyDescent="0.25">
      <c r="A140" s="68" t="s">
        <v>551</v>
      </c>
      <c r="B140" s="74" t="s">
        <v>1131</v>
      </c>
      <c r="C140" s="68" t="s">
        <v>361</v>
      </c>
      <c r="D140" s="92">
        <v>281005046</v>
      </c>
      <c r="E140" s="92">
        <v>9707051004</v>
      </c>
      <c r="F140" s="68" t="s">
        <v>349</v>
      </c>
      <c r="G140" s="93">
        <v>39654</v>
      </c>
      <c r="H140" s="77">
        <f t="shared" ca="1" si="2"/>
        <v>11</v>
      </c>
      <c r="I140" s="78"/>
      <c r="J140" s="79">
        <v>56920</v>
      </c>
      <c r="K140" s="80">
        <v>4</v>
      </c>
    </row>
    <row r="141" spans="1:11" x14ac:dyDescent="0.25">
      <c r="A141" s="68" t="s">
        <v>903</v>
      </c>
      <c r="B141" s="74" t="s">
        <v>1134</v>
      </c>
      <c r="C141" s="68" t="s">
        <v>361</v>
      </c>
      <c r="D141" s="92">
        <v>575648597</v>
      </c>
      <c r="E141" s="92">
        <v>5058865267</v>
      </c>
      <c r="F141" s="68" t="s">
        <v>349</v>
      </c>
      <c r="G141" s="93">
        <v>37241</v>
      </c>
      <c r="H141" s="77">
        <f t="shared" ca="1" si="2"/>
        <v>17</v>
      </c>
      <c r="I141" s="78"/>
      <c r="J141" s="79">
        <v>31970</v>
      </c>
      <c r="K141" s="80">
        <v>5</v>
      </c>
    </row>
    <row r="142" spans="1:11" x14ac:dyDescent="0.25">
      <c r="A142" s="68" t="s">
        <v>504</v>
      </c>
      <c r="B142" s="74" t="s">
        <v>1132</v>
      </c>
      <c r="C142" s="68" t="s">
        <v>361</v>
      </c>
      <c r="D142" s="92">
        <v>282972141</v>
      </c>
      <c r="E142" s="92">
        <v>7197135797</v>
      </c>
      <c r="F142" s="68" t="s">
        <v>349</v>
      </c>
      <c r="G142" s="93">
        <v>35539</v>
      </c>
      <c r="H142" s="77">
        <f t="shared" ca="1" si="2"/>
        <v>22</v>
      </c>
      <c r="I142" s="78"/>
      <c r="J142" s="79">
        <v>25120</v>
      </c>
      <c r="K142" s="80">
        <v>5</v>
      </c>
    </row>
    <row r="143" spans="1:11" x14ac:dyDescent="0.25">
      <c r="A143" s="68" t="s">
        <v>958</v>
      </c>
      <c r="B143" s="74" t="s">
        <v>1134</v>
      </c>
      <c r="C143" s="68" t="s">
        <v>361</v>
      </c>
      <c r="D143" s="92">
        <v>661397587</v>
      </c>
      <c r="E143" s="92">
        <v>3036126835</v>
      </c>
      <c r="F143" s="68" t="s">
        <v>349</v>
      </c>
      <c r="G143" s="93">
        <v>34512</v>
      </c>
      <c r="H143" s="77">
        <f t="shared" ca="1" si="2"/>
        <v>25</v>
      </c>
      <c r="I143" s="78"/>
      <c r="J143" s="79">
        <v>40560</v>
      </c>
      <c r="K143" s="80">
        <v>5</v>
      </c>
    </row>
    <row r="144" spans="1:11" x14ac:dyDescent="0.25">
      <c r="A144" s="68" t="s">
        <v>1860</v>
      </c>
      <c r="B144" s="74" t="s">
        <v>1132</v>
      </c>
      <c r="C144" s="68" t="s">
        <v>361</v>
      </c>
      <c r="D144" s="92">
        <v>622274162</v>
      </c>
      <c r="E144" s="92">
        <v>5051264786</v>
      </c>
      <c r="F144" s="68" t="s">
        <v>349</v>
      </c>
      <c r="G144" s="93">
        <v>34371</v>
      </c>
      <c r="H144" s="77">
        <f t="shared" ca="1" si="2"/>
        <v>25</v>
      </c>
      <c r="I144" s="78"/>
      <c r="J144" s="79">
        <v>26360</v>
      </c>
      <c r="K144" s="80">
        <v>4</v>
      </c>
    </row>
    <row r="145" spans="1:11" x14ac:dyDescent="0.25">
      <c r="A145" s="68" t="s">
        <v>457</v>
      </c>
      <c r="B145" s="74" t="s">
        <v>342</v>
      </c>
      <c r="C145" s="68" t="s">
        <v>361</v>
      </c>
      <c r="D145" s="92">
        <v>870601943</v>
      </c>
      <c r="E145" s="92">
        <v>9706097340</v>
      </c>
      <c r="F145" s="68" t="s">
        <v>349</v>
      </c>
      <c r="G145" s="93">
        <v>34361</v>
      </c>
      <c r="H145" s="77">
        <f t="shared" ca="1" si="2"/>
        <v>25</v>
      </c>
      <c r="I145" s="78"/>
      <c r="J145" s="79">
        <v>45040</v>
      </c>
      <c r="K145" s="80">
        <v>5</v>
      </c>
    </row>
    <row r="146" spans="1:11" x14ac:dyDescent="0.25">
      <c r="A146" s="68" t="s">
        <v>837</v>
      </c>
      <c r="B146" s="74" t="s">
        <v>342</v>
      </c>
      <c r="C146" s="68" t="s">
        <v>361</v>
      </c>
      <c r="D146" s="92">
        <v>932787692</v>
      </c>
      <c r="E146" s="92">
        <v>5052612740</v>
      </c>
      <c r="F146" s="68" t="s">
        <v>349</v>
      </c>
      <c r="G146" s="93">
        <v>33761</v>
      </c>
      <c r="H146" s="77">
        <f t="shared" ca="1" si="2"/>
        <v>27</v>
      </c>
      <c r="I146" s="78"/>
      <c r="J146" s="79">
        <v>64090</v>
      </c>
      <c r="K146" s="80">
        <v>2</v>
      </c>
    </row>
    <row r="147" spans="1:11" x14ac:dyDescent="0.25">
      <c r="A147" s="68" t="s">
        <v>489</v>
      </c>
      <c r="B147" s="74" t="s">
        <v>1132</v>
      </c>
      <c r="C147" s="68" t="s">
        <v>361</v>
      </c>
      <c r="D147" s="92">
        <v>249760737</v>
      </c>
      <c r="E147" s="92">
        <v>7192969056</v>
      </c>
      <c r="F147" s="68" t="s">
        <v>349</v>
      </c>
      <c r="G147" s="93">
        <v>33549</v>
      </c>
      <c r="H147" s="77">
        <f t="shared" ca="1" si="2"/>
        <v>28</v>
      </c>
      <c r="I147" s="78"/>
      <c r="J147" s="79">
        <v>81070</v>
      </c>
      <c r="K147" s="80">
        <v>5</v>
      </c>
    </row>
    <row r="148" spans="1:11" x14ac:dyDescent="0.25">
      <c r="A148" s="68" t="s">
        <v>500</v>
      </c>
      <c r="B148" s="74" t="s">
        <v>1134</v>
      </c>
      <c r="C148" s="68" t="s">
        <v>361</v>
      </c>
      <c r="D148" s="92">
        <v>927043360</v>
      </c>
      <c r="E148" s="92">
        <v>5056053287</v>
      </c>
      <c r="F148" s="68" t="s">
        <v>349</v>
      </c>
      <c r="G148" s="93">
        <v>33024</v>
      </c>
      <c r="H148" s="77">
        <f t="shared" ca="1" si="2"/>
        <v>29</v>
      </c>
      <c r="I148" s="78"/>
      <c r="J148" s="79">
        <v>22320</v>
      </c>
      <c r="K148" s="80">
        <v>2</v>
      </c>
    </row>
    <row r="149" spans="1:11" x14ac:dyDescent="0.25">
      <c r="A149" s="68" t="s">
        <v>1013</v>
      </c>
      <c r="B149" s="74" t="s">
        <v>1134</v>
      </c>
      <c r="C149" s="68" t="s">
        <v>361</v>
      </c>
      <c r="D149" s="92">
        <v>536516131</v>
      </c>
      <c r="E149" s="92">
        <v>9704442207</v>
      </c>
      <c r="F149" s="68" t="s">
        <v>350</v>
      </c>
      <c r="G149" s="93">
        <v>40070</v>
      </c>
      <c r="H149" s="77">
        <f t="shared" ca="1" si="2"/>
        <v>10</v>
      </c>
      <c r="I149" s="78" t="s">
        <v>355</v>
      </c>
      <c r="J149" s="79">
        <v>42620</v>
      </c>
      <c r="K149" s="80">
        <v>3</v>
      </c>
    </row>
    <row r="150" spans="1:11" x14ac:dyDescent="0.25">
      <c r="A150" s="68" t="s">
        <v>1067</v>
      </c>
      <c r="B150" s="74" t="s">
        <v>1132</v>
      </c>
      <c r="C150" s="68" t="s">
        <v>361</v>
      </c>
      <c r="D150" s="92">
        <v>518690148</v>
      </c>
      <c r="E150" s="92">
        <v>9706500529</v>
      </c>
      <c r="F150" s="68" t="s">
        <v>350</v>
      </c>
      <c r="G150" s="93">
        <v>39999</v>
      </c>
      <c r="H150" s="77">
        <f t="shared" ca="1" si="2"/>
        <v>10</v>
      </c>
      <c r="I150" s="78" t="s">
        <v>357</v>
      </c>
      <c r="J150" s="79">
        <v>32640</v>
      </c>
      <c r="K150" s="80">
        <v>4</v>
      </c>
    </row>
    <row r="151" spans="1:11" x14ac:dyDescent="0.25">
      <c r="A151" s="68" t="s">
        <v>1149</v>
      </c>
      <c r="B151" s="74" t="s">
        <v>1134</v>
      </c>
      <c r="C151" s="68" t="s">
        <v>361</v>
      </c>
      <c r="D151" s="92">
        <v>659929807</v>
      </c>
      <c r="E151" s="92">
        <v>9703089561</v>
      </c>
      <c r="F151" s="68" t="s">
        <v>350</v>
      </c>
      <c r="G151" s="93">
        <v>38353</v>
      </c>
      <c r="H151" s="77">
        <f t="shared" ca="1" si="2"/>
        <v>14</v>
      </c>
      <c r="I151" s="78" t="s">
        <v>351</v>
      </c>
      <c r="J151" s="79">
        <v>22410</v>
      </c>
      <c r="K151" s="80">
        <v>4</v>
      </c>
    </row>
    <row r="152" spans="1:11" x14ac:dyDescent="0.25">
      <c r="A152" s="68" t="s">
        <v>541</v>
      </c>
      <c r="B152" s="74" t="s">
        <v>1134</v>
      </c>
      <c r="C152" s="68" t="s">
        <v>361</v>
      </c>
      <c r="D152" s="92">
        <v>541365827</v>
      </c>
      <c r="E152" s="92">
        <v>9705317859</v>
      </c>
      <c r="F152" s="68" t="s">
        <v>350</v>
      </c>
      <c r="G152" s="93">
        <v>37735</v>
      </c>
      <c r="H152" s="77">
        <f t="shared" ca="1" si="2"/>
        <v>16</v>
      </c>
      <c r="I152" s="78" t="s">
        <v>357</v>
      </c>
      <c r="J152" s="79">
        <v>65560</v>
      </c>
      <c r="K152" s="80">
        <v>1</v>
      </c>
    </row>
    <row r="153" spans="1:11" x14ac:dyDescent="0.25">
      <c r="A153" s="68" t="s">
        <v>972</v>
      </c>
      <c r="B153" s="74" t="s">
        <v>1132</v>
      </c>
      <c r="C153" s="68" t="s">
        <v>361</v>
      </c>
      <c r="D153" s="92">
        <v>625531462</v>
      </c>
      <c r="E153" s="92">
        <v>3037553017</v>
      </c>
      <c r="F153" s="68" t="s">
        <v>350</v>
      </c>
      <c r="G153" s="93">
        <v>36888</v>
      </c>
      <c r="H153" s="77">
        <f t="shared" ca="1" si="2"/>
        <v>18</v>
      </c>
      <c r="I153" s="78" t="s">
        <v>351</v>
      </c>
      <c r="J153" s="79">
        <v>42480</v>
      </c>
      <c r="K153" s="80">
        <v>3</v>
      </c>
    </row>
    <row r="154" spans="1:11" x14ac:dyDescent="0.25">
      <c r="A154" s="68" t="s">
        <v>822</v>
      </c>
      <c r="B154" s="74" t="s">
        <v>342</v>
      </c>
      <c r="C154" s="68" t="s">
        <v>361</v>
      </c>
      <c r="D154" s="92">
        <v>429283827</v>
      </c>
      <c r="E154" s="92">
        <v>5055508095</v>
      </c>
      <c r="F154" s="68" t="s">
        <v>350</v>
      </c>
      <c r="G154" s="93">
        <v>36243</v>
      </c>
      <c r="H154" s="77">
        <f t="shared" ca="1" si="2"/>
        <v>20</v>
      </c>
      <c r="I154" s="78" t="s">
        <v>355</v>
      </c>
      <c r="J154" s="79">
        <v>71380</v>
      </c>
      <c r="K154" s="80">
        <v>2</v>
      </c>
    </row>
    <row r="155" spans="1:11" x14ac:dyDescent="0.25">
      <c r="A155" s="68" t="s">
        <v>934</v>
      </c>
      <c r="B155" s="74" t="s">
        <v>436</v>
      </c>
      <c r="C155" s="68" t="s">
        <v>361</v>
      </c>
      <c r="D155" s="92">
        <v>525507320</v>
      </c>
      <c r="E155" s="92">
        <v>7193938131</v>
      </c>
      <c r="F155" s="68" t="s">
        <v>350</v>
      </c>
      <c r="G155" s="93">
        <v>36014</v>
      </c>
      <c r="H155" s="77">
        <f t="shared" ca="1" si="2"/>
        <v>21</v>
      </c>
      <c r="I155" s="78" t="s">
        <v>352</v>
      </c>
      <c r="J155" s="79">
        <v>39680</v>
      </c>
      <c r="K155" s="80">
        <v>5</v>
      </c>
    </row>
    <row r="156" spans="1:11" x14ac:dyDescent="0.25">
      <c r="A156" s="68" t="s">
        <v>894</v>
      </c>
      <c r="B156" s="74" t="s">
        <v>1131</v>
      </c>
      <c r="C156" s="68" t="s">
        <v>361</v>
      </c>
      <c r="D156" s="92">
        <v>212136062</v>
      </c>
      <c r="E156" s="92">
        <v>7197226463</v>
      </c>
      <c r="F156" s="68" t="s">
        <v>350</v>
      </c>
      <c r="G156" s="93">
        <v>35682</v>
      </c>
      <c r="H156" s="77">
        <f t="shared" ca="1" si="2"/>
        <v>22</v>
      </c>
      <c r="I156" s="78" t="s">
        <v>355</v>
      </c>
      <c r="J156" s="79">
        <v>82400</v>
      </c>
      <c r="K156" s="80">
        <v>2</v>
      </c>
    </row>
    <row r="157" spans="1:11" x14ac:dyDescent="0.25">
      <c r="A157" s="68" t="s">
        <v>653</v>
      </c>
      <c r="B157" s="74" t="s">
        <v>1131</v>
      </c>
      <c r="C157" s="68" t="s">
        <v>361</v>
      </c>
      <c r="D157" s="92">
        <v>105708355</v>
      </c>
      <c r="E157" s="92">
        <v>7194697218</v>
      </c>
      <c r="F157" s="68" t="s">
        <v>350</v>
      </c>
      <c r="G157" s="93">
        <v>35589</v>
      </c>
      <c r="H157" s="77">
        <f t="shared" ca="1" si="2"/>
        <v>22</v>
      </c>
      <c r="I157" s="78" t="s">
        <v>354</v>
      </c>
      <c r="J157" s="79">
        <v>71010</v>
      </c>
      <c r="K157" s="80">
        <v>5</v>
      </c>
    </row>
    <row r="158" spans="1:11" x14ac:dyDescent="0.25">
      <c r="A158" s="68" t="s">
        <v>873</v>
      </c>
      <c r="B158" s="74" t="s">
        <v>1132</v>
      </c>
      <c r="C158" s="68" t="s">
        <v>361</v>
      </c>
      <c r="D158" s="92">
        <v>571821715</v>
      </c>
      <c r="E158" s="92">
        <v>5057102355</v>
      </c>
      <c r="F158" s="68" t="s">
        <v>350</v>
      </c>
      <c r="G158" s="93">
        <v>35205</v>
      </c>
      <c r="H158" s="77">
        <f t="shared" ca="1" si="2"/>
        <v>23</v>
      </c>
      <c r="I158" s="78" t="s">
        <v>355</v>
      </c>
      <c r="J158" s="79">
        <v>56870</v>
      </c>
      <c r="K158" s="80">
        <v>1</v>
      </c>
    </row>
    <row r="159" spans="1:11" x14ac:dyDescent="0.25">
      <c r="A159" s="68" t="s">
        <v>1091</v>
      </c>
      <c r="B159" s="74" t="s">
        <v>1134</v>
      </c>
      <c r="C159" s="68" t="s">
        <v>361</v>
      </c>
      <c r="D159" s="92">
        <v>659766304</v>
      </c>
      <c r="E159" s="92">
        <v>7195876028</v>
      </c>
      <c r="F159" s="68" t="s">
        <v>350</v>
      </c>
      <c r="G159" s="93">
        <v>35101</v>
      </c>
      <c r="H159" s="77">
        <f t="shared" ca="1" si="2"/>
        <v>23</v>
      </c>
      <c r="I159" s="78" t="s">
        <v>355</v>
      </c>
      <c r="J159" s="79">
        <v>37750</v>
      </c>
      <c r="K159" s="80">
        <v>5</v>
      </c>
    </row>
    <row r="160" spans="1:11" x14ac:dyDescent="0.25">
      <c r="A160" s="68" t="s">
        <v>966</v>
      </c>
      <c r="B160" s="74" t="s">
        <v>1134</v>
      </c>
      <c r="C160" s="68" t="s">
        <v>361</v>
      </c>
      <c r="D160" s="92">
        <v>110184347</v>
      </c>
      <c r="E160" s="92">
        <v>7196166452</v>
      </c>
      <c r="F160" s="68" t="s">
        <v>350</v>
      </c>
      <c r="G160" s="93">
        <v>34853</v>
      </c>
      <c r="H160" s="77">
        <f t="shared" ca="1" si="2"/>
        <v>24</v>
      </c>
      <c r="I160" s="78" t="s">
        <v>351</v>
      </c>
      <c r="J160" s="79">
        <v>63780</v>
      </c>
      <c r="K160" s="80">
        <v>5</v>
      </c>
    </row>
    <row r="161" spans="1:13" x14ac:dyDescent="0.25">
      <c r="A161" s="68" t="s">
        <v>1171</v>
      </c>
      <c r="B161" s="74" t="s">
        <v>1132</v>
      </c>
      <c r="C161" s="68" t="s">
        <v>361</v>
      </c>
      <c r="D161" s="92">
        <v>707553376</v>
      </c>
      <c r="E161" s="92">
        <v>9704194193</v>
      </c>
      <c r="F161" s="68" t="s">
        <v>350</v>
      </c>
      <c r="G161" s="93">
        <v>34684</v>
      </c>
      <c r="H161" s="77">
        <f t="shared" ca="1" si="2"/>
        <v>24</v>
      </c>
      <c r="I161" s="78" t="s">
        <v>352</v>
      </c>
      <c r="J161" s="79">
        <v>49260</v>
      </c>
      <c r="K161" s="80">
        <v>3</v>
      </c>
    </row>
    <row r="162" spans="1:13" x14ac:dyDescent="0.25">
      <c r="A162" s="68" t="s">
        <v>1098</v>
      </c>
      <c r="B162" s="74" t="s">
        <v>1132</v>
      </c>
      <c r="C162" s="68" t="s">
        <v>361</v>
      </c>
      <c r="D162" s="92">
        <v>603301910</v>
      </c>
      <c r="E162" s="92">
        <v>9706514650</v>
      </c>
      <c r="F162" s="68" t="s">
        <v>350</v>
      </c>
      <c r="G162" s="93">
        <v>33813</v>
      </c>
      <c r="H162" s="77">
        <f t="shared" ca="1" si="2"/>
        <v>27</v>
      </c>
      <c r="I162" s="78" t="s">
        <v>351</v>
      </c>
      <c r="J162" s="79">
        <v>72900</v>
      </c>
      <c r="K162" s="80">
        <v>3</v>
      </c>
    </row>
    <row r="163" spans="1:13" x14ac:dyDescent="0.25">
      <c r="A163" s="68" t="s">
        <v>913</v>
      </c>
      <c r="B163" s="74" t="s">
        <v>1134</v>
      </c>
      <c r="C163" s="68" t="s">
        <v>361</v>
      </c>
      <c r="D163" s="92">
        <v>302598687</v>
      </c>
      <c r="E163" s="92">
        <v>3035394899</v>
      </c>
      <c r="F163" s="68" t="s">
        <v>350</v>
      </c>
      <c r="G163" s="93">
        <v>33686</v>
      </c>
      <c r="H163" s="77">
        <f t="shared" ca="1" si="2"/>
        <v>27</v>
      </c>
      <c r="I163" s="78" t="s">
        <v>351</v>
      </c>
      <c r="J163" s="79">
        <v>31840</v>
      </c>
      <c r="K163" s="80">
        <v>1</v>
      </c>
    </row>
    <row r="164" spans="1:13" x14ac:dyDescent="0.25">
      <c r="A164" s="68" t="s">
        <v>819</v>
      </c>
      <c r="B164" s="74" t="s">
        <v>1131</v>
      </c>
      <c r="C164" s="68" t="s">
        <v>361</v>
      </c>
      <c r="D164" s="92">
        <v>993867417</v>
      </c>
      <c r="E164" s="92">
        <v>7192338778</v>
      </c>
      <c r="F164" s="68" t="s">
        <v>350</v>
      </c>
      <c r="G164" s="93">
        <v>33523</v>
      </c>
      <c r="H164" s="77">
        <f t="shared" ca="1" si="2"/>
        <v>28</v>
      </c>
      <c r="I164" s="78" t="s">
        <v>355</v>
      </c>
      <c r="J164" s="79">
        <v>46340</v>
      </c>
      <c r="K164" s="80">
        <v>5</v>
      </c>
    </row>
    <row r="165" spans="1:13" x14ac:dyDescent="0.25">
      <c r="A165" s="68" t="s">
        <v>499</v>
      </c>
      <c r="B165" s="74" t="s">
        <v>436</v>
      </c>
      <c r="C165" s="68" t="s">
        <v>361</v>
      </c>
      <c r="D165" s="92">
        <v>291841866</v>
      </c>
      <c r="E165" s="92">
        <v>3031534053</v>
      </c>
      <c r="F165" s="68" t="s">
        <v>350</v>
      </c>
      <c r="G165" s="93">
        <v>33472</v>
      </c>
      <c r="H165" s="77">
        <f t="shared" ca="1" si="2"/>
        <v>28</v>
      </c>
      <c r="I165" s="78" t="s">
        <v>351</v>
      </c>
      <c r="J165" s="79">
        <v>64510</v>
      </c>
      <c r="K165" s="80">
        <v>3</v>
      </c>
    </row>
    <row r="166" spans="1:13" x14ac:dyDescent="0.25">
      <c r="A166" s="68" t="s">
        <v>638</v>
      </c>
      <c r="B166" s="74" t="s">
        <v>1132</v>
      </c>
      <c r="C166" s="68" t="s">
        <v>361</v>
      </c>
      <c r="D166" s="92">
        <v>503349830</v>
      </c>
      <c r="E166" s="92">
        <v>9701999230</v>
      </c>
      <c r="F166" s="68" t="s">
        <v>350</v>
      </c>
      <c r="G166" s="93">
        <v>33005</v>
      </c>
      <c r="H166" s="77">
        <f t="shared" ca="1" si="2"/>
        <v>29</v>
      </c>
      <c r="I166" s="78" t="s">
        <v>355</v>
      </c>
      <c r="J166" s="79">
        <v>32140</v>
      </c>
      <c r="K166" s="80">
        <v>2</v>
      </c>
    </row>
    <row r="167" spans="1:13" x14ac:dyDescent="0.25">
      <c r="A167" s="68" t="s">
        <v>1078</v>
      </c>
      <c r="B167" s="74" t="s">
        <v>1132</v>
      </c>
      <c r="C167" s="68" t="s">
        <v>361</v>
      </c>
      <c r="D167" s="92">
        <v>113699123</v>
      </c>
      <c r="E167" s="92">
        <v>3036563683</v>
      </c>
      <c r="F167" s="68" t="s">
        <v>350</v>
      </c>
      <c r="G167" s="93">
        <v>32717</v>
      </c>
      <c r="H167" s="77">
        <f t="shared" ca="1" si="2"/>
        <v>30</v>
      </c>
      <c r="I167" s="78" t="s">
        <v>357</v>
      </c>
      <c r="J167" s="79">
        <v>35360</v>
      </c>
      <c r="K167" s="80">
        <v>5</v>
      </c>
    </row>
    <row r="168" spans="1:13" x14ac:dyDescent="0.25">
      <c r="A168" s="68" t="s">
        <v>449</v>
      </c>
      <c r="B168" s="74" t="s">
        <v>436</v>
      </c>
      <c r="C168" s="68" t="s">
        <v>361</v>
      </c>
      <c r="D168" s="92">
        <v>171868795</v>
      </c>
      <c r="E168" s="92">
        <v>7194323329</v>
      </c>
      <c r="F168" s="68" t="s">
        <v>350</v>
      </c>
      <c r="G168" s="93">
        <v>32679</v>
      </c>
      <c r="H168" s="77">
        <f t="shared" ca="1" si="2"/>
        <v>30</v>
      </c>
      <c r="I168" s="78" t="s">
        <v>352</v>
      </c>
      <c r="J168" s="79">
        <v>32360</v>
      </c>
      <c r="K168" s="80">
        <v>4</v>
      </c>
    </row>
    <row r="169" spans="1:13" x14ac:dyDescent="0.25">
      <c r="A169" s="68" t="s">
        <v>844</v>
      </c>
      <c r="B169" s="74" t="s">
        <v>1132</v>
      </c>
      <c r="C169" s="68" t="s">
        <v>361</v>
      </c>
      <c r="D169" s="92">
        <v>736688620</v>
      </c>
      <c r="E169" s="92">
        <v>9704562999</v>
      </c>
      <c r="F169" s="68" t="s">
        <v>353</v>
      </c>
      <c r="G169" s="93">
        <v>39368</v>
      </c>
      <c r="H169" s="77">
        <f t="shared" ca="1" si="2"/>
        <v>12</v>
      </c>
      <c r="I169" s="78" t="s">
        <v>351</v>
      </c>
      <c r="J169" s="79">
        <v>39515</v>
      </c>
      <c r="K169" s="80">
        <v>5</v>
      </c>
    </row>
    <row r="170" spans="1:13" x14ac:dyDescent="0.25">
      <c r="A170" s="68" t="s">
        <v>1169</v>
      </c>
      <c r="B170" s="74" t="s">
        <v>1134</v>
      </c>
      <c r="C170" s="68" t="s">
        <v>361</v>
      </c>
      <c r="D170" s="92">
        <v>393051351</v>
      </c>
      <c r="E170" s="92">
        <v>9707508998</v>
      </c>
      <c r="F170" s="68" t="s">
        <v>353</v>
      </c>
      <c r="G170" s="93">
        <v>34786</v>
      </c>
      <c r="H170" s="77">
        <f t="shared" ca="1" si="2"/>
        <v>24</v>
      </c>
      <c r="I170" s="78" t="s">
        <v>352</v>
      </c>
      <c r="J170" s="79">
        <v>32835</v>
      </c>
      <c r="K170" s="80">
        <v>2</v>
      </c>
    </row>
    <row r="171" spans="1:13" x14ac:dyDescent="0.25">
      <c r="A171" s="68" t="s">
        <v>695</v>
      </c>
      <c r="B171" s="74" t="s">
        <v>1134</v>
      </c>
      <c r="C171" s="68" t="s">
        <v>361</v>
      </c>
      <c r="D171" s="92">
        <v>425598783</v>
      </c>
      <c r="E171" s="92">
        <v>7191559081</v>
      </c>
      <c r="F171" s="68" t="s">
        <v>353</v>
      </c>
      <c r="G171" s="93">
        <v>34670</v>
      </c>
      <c r="H171" s="77">
        <f t="shared" ca="1" si="2"/>
        <v>24</v>
      </c>
      <c r="I171" s="78" t="s">
        <v>352</v>
      </c>
      <c r="J171" s="79">
        <v>21220</v>
      </c>
      <c r="K171" s="80">
        <v>3</v>
      </c>
    </row>
    <row r="172" spans="1:13" x14ac:dyDescent="0.25">
      <c r="A172" s="68" t="s">
        <v>1079</v>
      </c>
      <c r="B172" s="74" t="s">
        <v>1134</v>
      </c>
      <c r="C172" s="68" t="s">
        <v>361</v>
      </c>
      <c r="D172" s="92">
        <v>116869057</v>
      </c>
      <c r="E172" s="92">
        <v>7191614846</v>
      </c>
      <c r="F172" s="68" t="s">
        <v>353</v>
      </c>
      <c r="G172" s="93">
        <v>34355</v>
      </c>
      <c r="H172" s="77">
        <f t="shared" ca="1" si="2"/>
        <v>25</v>
      </c>
      <c r="I172" s="78" t="s">
        <v>357</v>
      </c>
      <c r="J172" s="79">
        <v>15005</v>
      </c>
      <c r="K172" s="80">
        <v>4</v>
      </c>
      <c r="M172" s="91"/>
    </row>
    <row r="173" spans="1:13" x14ac:dyDescent="0.25">
      <c r="A173" s="68" t="s">
        <v>845</v>
      </c>
      <c r="B173" s="74" t="s">
        <v>342</v>
      </c>
      <c r="C173" s="68" t="s">
        <v>361</v>
      </c>
      <c r="D173" s="92">
        <v>304068732</v>
      </c>
      <c r="E173" s="92">
        <v>7193919445</v>
      </c>
      <c r="F173" s="68" t="s">
        <v>353</v>
      </c>
      <c r="G173" s="93">
        <v>33309</v>
      </c>
      <c r="H173" s="77">
        <f t="shared" ca="1" si="2"/>
        <v>28</v>
      </c>
      <c r="I173" s="78" t="s">
        <v>351</v>
      </c>
      <c r="J173" s="79">
        <v>34110</v>
      </c>
      <c r="K173" s="80">
        <v>4</v>
      </c>
      <c r="M173" s="91"/>
    </row>
    <row r="174" spans="1:13" x14ac:dyDescent="0.25">
      <c r="A174" s="68" t="s">
        <v>912</v>
      </c>
      <c r="B174" s="74" t="s">
        <v>1132</v>
      </c>
      <c r="C174" s="68" t="s">
        <v>361</v>
      </c>
      <c r="D174" s="92">
        <v>407299017</v>
      </c>
      <c r="E174" s="92">
        <v>3035968632</v>
      </c>
      <c r="F174" s="68" t="s">
        <v>356</v>
      </c>
      <c r="G174" s="93">
        <v>39493</v>
      </c>
      <c r="H174" s="77">
        <f t="shared" ca="1" si="2"/>
        <v>11</v>
      </c>
      <c r="I174" s="78"/>
      <c r="J174" s="79">
        <v>15744</v>
      </c>
      <c r="K174" s="80">
        <v>3</v>
      </c>
    </row>
    <row r="175" spans="1:13" x14ac:dyDescent="0.25">
      <c r="A175" s="68" t="s">
        <v>1859</v>
      </c>
      <c r="B175" s="74" t="s">
        <v>436</v>
      </c>
      <c r="C175" s="68" t="s">
        <v>361</v>
      </c>
      <c r="D175" s="92">
        <v>279591317</v>
      </c>
      <c r="E175" s="92">
        <v>7192381391</v>
      </c>
      <c r="F175" s="68" t="s">
        <v>356</v>
      </c>
      <c r="G175" s="93">
        <v>35863</v>
      </c>
      <c r="H175" s="77">
        <f t="shared" ca="1" si="2"/>
        <v>21</v>
      </c>
      <c r="I175" s="78"/>
      <c r="J175" s="79">
        <v>38768</v>
      </c>
      <c r="K175" s="80">
        <v>4</v>
      </c>
    </row>
    <row r="176" spans="1:13" x14ac:dyDescent="0.25">
      <c r="A176" s="68" t="s">
        <v>914</v>
      </c>
      <c r="B176" s="74" t="s">
        <v>1131</v>
      </c>
      <c r="C176" s="68" t="s">
        <v>362</v>
      </c>
      <c r="D176" s="92">
        <v>117896630</v>
      </c>
      <c r="E176" s="92">
        <v>5057173558</v>
      </c>
      <c r="F176" s="68" t="s">
        <v>349</v>
      </c>
      <c r="G176" s="93">
        <v>39863</v>
      </c>
      <c r="H176" s="77">
        <f t="shared" ca="1" si="2"/>
        <v>10</v>
      </c>
      <c r="I176" s="78" t="s">
        <v>357</v>
      </c>
      <c r="J176" s="79">
        <v>71190</v>
      </c>
      <c r="K176" s="80">
        <v>4</v>
      </c>
    </row>
    <row r="177" spans="1:11" x14ac:dyDescent="0.25">
      <c r="A177" s="68" t="s">
        <v>1104</v>
      </c>
      <c r="B177" s="74" t="s">
        <v>436</v>
      </c>
      <c r="C177" s="68" t="s">
        <v>362</v>
      </c>
      <c r="D177" s="92">
        <v>746497232</v>
      </c>
      <c r="E177" s="92">
        <v>7196681578</v>
      </c>
      <c r="F177" s="68" t="s">
        <v>349</v>
      </c>
      <c r="G177" s="93">
        <v>36273</v>
      </c>
      <c r="H177" s="77">
        <f t="shared" ca="1" si="2"/>
        <v>20</v>
      </c>
      <c r="I177" s="78" t="s">
        <v>355</v>
      </c>
      <c r="J177" s="79">
        <v>69410</v>
      </c>
      <c r="K177" s="80">
        <v>4</v>
      </c>
    </row>
    <row r="178" spans="1:11" x14ac:dyDescent="0.25">
      <c r="A178" s="68" t="s">
        <v>1113</v>
      </c>
      <c r="B178" s="74" t="s">
        <v>436</v>
      </c>
      <c r="C178" s="68" t="s">
        <v>362</v>
      </c>
      <c r="D178" s="92">
        <v>477110649</v>
      </c>
      <c r="E178" s="92">
        <v>5051351512</v>
      </c>
      <c r="F178" s="68" t="s">
        <v>350</v>
      </c>
      <c r="G178" s="93">
        <v>36643</v>
      </c>
      <c r="H178" s="77">
        <f t="shared" ca="1" si="2"/>
        <v>19</v>
      </c>
      <c r="I178" s="78" t="s">
        <v>354</v>
      </c>
      <c r="J178" s="79">
        <v>45150</v>
      </c>
      <c r="K178" s="80">
        <v>1</v>
      </c>
    </row>
    <row r="179" spans="1:11" x14ac:dyDescent="0.25">
      <c r="A179" s="68" t="s">
        <v>702</v>
      </c>
      <c r="B179" s="74" t="s">
        <v>1132</v>
      </c>
      <c r="C179" s="68" t="s">
        <v>362</v>
      </c>
      <c r="D179" s="92">
        <v>861884260</v>
      </c>
      <c r="E179" s="92">
        <v>9706632360</v>
      </c>
      <c r="F179" s="68" t="s">
        <v>350</v>
      </c>
      <c r="G179" s="93">
        <v>32985</v>
      </c>
      <c r="H179" s="77">
        <f t="shared" ca="1" si="2"/>
        <v>29</v>
      </c>
      <c r="I179" s="78" t="s">
        <v>351</v>
      </c>
      <c r="J179" s="79">
        <v>89140</v>
      </c>
      <c r="K179" s="80">
        <v>1</v>
      </c>
    </row>
    <row r="180" spans="1:11" x14ac:dyDescent="0.25">
      <c r="A180" s="68" t="s">
        <v>937</v>
      </c>
      <c r="B180" s="74" t="s">
        <v>1134</v>
      </c>
      <c r="C180" s="68" t="s">
        <v>362</v>
      </c>
      <c r="D180" s="92">
        <v>875920441</v>
      </c>
      <c r="E180" s="92">
        <v>9701715499</v>
      </c>
      <c r="F180" s="68" t="s">
        <v>353</v>
      </c>
      <c r="G180" s="93">
        <v>37105</v>
      </c>
      <c r="H180" s="77">
        <f t="shared" ca="1" si="2"/>
        <v>18</v>
      </c>
      <c r="I180" s="78" t="s">
        <v>352</v>
      </c>
      <c r="J180" s="79">
        <v>51800</v>
      </c>
      <c r="K180" s="80">
        <v>1</v>
      </c>
    </row>
    <row r="181" spans="1:11" x14ac:dyDescent="0.25">
      <c r="A181" s="68" t="s">
        <v>724</v>
      </c>
      <c r="B181" s="74" t="s">
        <v>1132</v>
      </c>
      <c r="C181" s="68" t="s">
        <v>362</v>
      </c>
      <c r="D181" s="92">
        <v>244171882</v>
      </c>
      <c r="E181" s="92">
        <v>9707577867</v>
      </c>
      <c r="F181" s="68" t="s">
        <v>353</v>
      </c>
      <c r="G181" s="93">
        <v>34001</v>
      </c>
      <c r="H181" s="77">
        <f t="shared" ca="1" si="2"/>
        <v>26</v>
      </c>
      <c r="I181" s="78" t="s">
        <v>357</v>
      </c>
      <c r="J181" s="79">
        <v>89780</v>
      </c>
      <c r="K181" s="80">
        <v>4</v>
      </c>
    </row>
    <row r="182" spans="1:11" x14ac:dyDescent="0.25">
      <c r="A182" s="68" t="s">
        <v>793</v>
      </c>
      <c r="B182" s="74" t="s">
        <v>1134</v>
      </c>
      <c r="C182" s="68" t="s">
        <v>362</v>
      </c>
      <c r="D182" s="92">
        <v>771953685</v>
      </c>
      <c r="E182" s="92">
        <v>3036739978</v>
      </c>
      <c r="F182" s="68" t="s">
        <v>356</v>
      </c>
      <c r="G182" s="93">
        <v>37546</v>
      </c>
      <c r="H182" s="77">
        <f t="shared" ca="1" si="2"/>
        <v>17</v>
      </c>
      <c r="I182" s="78" t="s">
        <v>351</v>
      </c>
      <c r="J182" s="79">
        <v>85130</v>
      </c>
      <c r="K182" s="80">
        <v>5</v>
      </c>
    </row>
    <row r="183" spans="1:11" x14ac:dyDescent="0.25">
      <c r="A183" s="68" t="s">
        <v>686</v>
      </c>
      <c r="B183" s="74" t="s">
        <v>1132</v>
      </c>
      <c r="C183" s="68" t="s">
        <v>362</v>
      </c>
      <c r="D183" s="92">
        <v>351268538</v>
      </c>
      <c r="E183" s="92">
        <v>9705610944</v>
      </c>
      <c r="F183" s="68" t="s">
        <v>356</v>
      </c>
      <c r="G183" s="93">
        <v>36119</v>
      </c>
      <c r="H183" s="77">
        <f t="shared" ca="1" si="2"/>
        <v>21</v>
      </c>
      <c r="I183" s="78" t="s">
        <v>355</v>
      </c>
      <c r="J183" s="79">
        <v>61860</v>
      </c>
      <c r="K183" s="80">
        <v>5</v>
      </c>
    </row>
    <row r="184" spans="1:11" x14ac:dyDescent="0.25">
      <c r="A184" s="68" t="s">
        <v>1864</v>
      </c>
      <c r="B184" s="74" t="s">
        <v>1132</v>
      </c>
      <c r="C184" s="68" t="s">
        <v>363</v>
      </c>
      <c r="D184" s="92">
        <v>843064707</v>
      </c>
      <c r="E184" s="92">
        <v>3032687844</v>
      </c>
      <c r="F184" s="68" t="s">
        <v>349</v>
      </c>
      <c r="G184" s="100">
        <v>40280</v>
      </c>
      <c r="H184" s="77">
        <f t="shared" ca="1" si="2"/>
        <v>9</v>
      </c>
      <c r="I184" s="78"/>
      <c r="J184" s="79">
        <v>57110</v>
      </c>
      <c r="K184" s="80">
        <v>3</v>
      </c>
    </row>
    <row r="185" spans="1:11" x14ac:dyDescent="0.25">
      <c r="A185" s="68" t="s">
        <v>441</v>
      </c>
      <c r="B185" s="74" t="s">
        <v>1132</v>
      </c>
      <c r="C185" s="68" t="s">
        <v>363</v>
      </c>
      <c r="D185" s="92">
        <v>995858336</v>
      </c>
      <c r="E185" s="92">
        <v>3035035104</v>
      </c>
      <c r="F185" s="68" t="s">
        <v>349</v>
      </c>
      <c r="G185" s="93">
        <v>40070</v>
      </c>
      <c r="H185" s="77">
        <f t="shared" ca="1" si="2"/>
        <v>10</v>
      </c>
      <c r="I185" s="78"/>
      <c r="J185" s="79">
        <v>37840</v>
      </c>
      <c r="K185" s="80">
        <v>1</v>
      </c>
    </row>
    <row r="186" spans="1:11" x14ac:dyDescent="0.25">
      <c r="A186" s="68" t="s">
        <v>817</v>
      </c>
      <c r="B186" s="74" t="s">
        <v>1134</v>
      </c>
      <c r="C186" s="68" t="s">
        <v>363</v>
      </c>
      <c r="D186" s="92">
        <v>876777922</v>
      </c>
      <c r="E186" s="92">
        <v>9707358099</v>
      </c>
      <c r="F186" s="68" t="s">
        <v>349</v>
      </c>
      <c r="G186" s="100">
        <v>40049</v>
      </c>
      <c r="H186" s="77">
        <f t="shared" ca="1" si="2"/>
        <v>10</v>
      </c>
      <c r="I186" s="78"/>
      <c r="J186" s="79">
        <v>88840</v>
      </c>
      <c r="K186" s="80">
        <v>5</v>
      </c>
    </row>
    <row r="187" spans="1:11" x14ac:dyDescent="0.25">
      <c r="A187" s="68" t="s">
        <v>475</v>
      </c>
      <c r="B187" s="74" t="s">
        <v>342</v>
      </c>
      <c r="C187" s="68" t="s">
        <v>363</v>
      </c>
      <c r="D187" s="92">
        <v>159117255</v>
      </c>
      <c r="E187" s="92">
        <v>3038426889</v>
      </c>
      <c r="F187" s="68" t="s">
        <v>349</v>
      </c>
      <c r="G187" s="93">
        <v>39430</v>
      </c>
      <c r="H187" s="77">
        <f t="shared" ca="1" si="2"/>
        <v>11</v>
      </c>
      <c r="I187" s="78"/>
      <c r="J187" s="79">
        <v>78520</v>
      </c>
      <c r="K187" s="80">
        <v>4</v>
      </c>
    </row>
    <row r="188" spans="1:11" x14ac:dyDescent="0.25">
      <c r="A188" s="68" t="s">
        <v>574</v>
      </c>
      <c r="B188" s="74" t="s">
        <v>342</v>
      </c>
      <c r="C188" s="68" t="s">
        <v>363</v>
      </c>
      <c r="D188" s="92">
        <v>436778229</v>
      </c>
      <c r="E188" s="92">
        <v>3035871924</v>
      </c>
      <c r="F188" s="68" t="s">
        <v>349</v>
      </c>
      <c r="G188" s="93">
        <v>39422</v>
      </c>
      <c r="H188" s="77">
        <f t="shared" ca="1" si="2"/>
        <v>11</v>
      </c>
      <c r="I188" s="78"/>
      <c r="J188" s="79">
        <v>60040</v>
      </c>
      <c r="K188" s="80">
        <v>5</v>
      </c>
    </row>
    <row r="189" spans="1:11" x14ac:dyDescent="0.25">
      <c r="A189" s="68" t="s">
        <v>1128</v>
      </c>
      <c r="B189" s="74" t="s">
        <v>1132</v>
      </c>
      <c r="C189" s="68" t="s">
        <v>363</v>
      </c>
      <c r="D189" s="92">
        <v>829216164</v>
      </c>
      <c r="E189" s="92">
        <v>5054982487</v>
      </c>
      <c r="F189" s="68" t="s">
        <v>349</v>
      </c>
      <c r="G189" s="93">
        <v>39145</v>
      </c>
      <c r="H189" s="77">
        <f t="shared" ca="1" si="2"/>
        <v>12</v>
      </c>
      <c r="I189" s="78"/>
      <c r="J189" s="79">
        <v>84170</v>
      </c>
      <c r="K189" s="80">
        <v>2</v>
      </c>
    </row>
    <row r="190" spans="1:11" x14ac:dyDescent="0.25">
      <c r="A190" s="68" t="s">
        <v>529</v>
      </c>
      <c r="B190" s="74" t="s">
        <v>342</v>
      </c>
      <c r="C190" s="68" t="s">
        <v>363</v>
      </c>
      <c r="D190" s="92">
        <v>318068637</v>
      </c>
      <c r="E190" s="92">
        <v>7193709408</v>
      </c>
      <c r="F190" s="68" t="s">
        <v>349</v>
      </c>
      <c r="G190" s="93">
        <v>39138</v>
      </c>
      <c r="H190" s="77">
        <f t="shared" ca="1" si="2"/>
        <v>12</v>
      </c>
      <c r="I190" s="78"/>
      <c r="J190" s="79">
        <v>62780</v>
      </c>
      <c r="K190" s="80">
        <v>4</v>
      </c>
    </row>
    <row r="191" spans="1:11" x14ac:dyDescent="0.25">
      <c r="A191" s="68" t="s">
        <v>930</v>
      </c>
      <c r="B191" s="74" t="s">
        <v>1134</v>
      </c>
      <c r="C191" s="68" t="s">
        <v>363</v>
      </c>
      <c r="D191" s="92">
        <v>114005397</v>
      </c>
      <c r="E191" s="92">
        <v>5054694617</v>
      </c>
      <c r="F191" s="68" t="s">
        <v>349</v>
      </c>
      <c r="G191" s="93">
        <v>38789</v>
      </c>
      <c r="H191" s="77">
        <f t="shared" ca="1" si="2"/>
        <v>13</v>
      </c>
      <c r="I191" s="78"/>
      <c r="J191" s="79">
        <v>63850</v>
      </c>
      <c r="K191" s="80">
        <v>2</v>
      </c>
    </row>
    <row r="192" spans="1:11" x14ac:dyDescent="0.25">
      <c r="A192" s="68" t="s">
        <v>655</v>
      </c>
      <c r="B192" s="74" t="s">
        <v>1131</v>
      </c>
      <c r="C192" s="68" t="s">
        <v>363</v>
      </c>
      <c r="D192" s="92">
        <v>240272873</v>
      </c>
      <c r="E192" s="92">
        <v>9708912054</v>
      </c>
      <c r="F192" s="68" t="s">
        <v>349</v>
      </c>
      <c r="G192" s="93">
        <v>38512</v>
      </c>
      <c r="H192" s="77">
        <f t="shared" ca="1" si="2"/>
        <v>14</v>
      </c>
      <c r="I192" s="78"/>
      <c r="J192" s="79">
        <v>80330</v>
      </c>
      <c r="K192" s="80">
        <v>4</v>
      </c>
    </row>
    <row r="193" spans="1:11" x14ac:dyDescent="0.25">
      <c r="A193" s="68" t="s">
        <v>1124</v>
      </c>
      <c r="B193" s="74" t="s">
        <v>436</v>
      </c>
      <c r="C193" s="68" t="s">
        <v>363</v>
      </c>
      <c r="D193" s="92">
        <v>725737456</v>
      </c>
      <c r="E193" s="92">
        <v>5051847141</v>
      </c>
      <c r="F193" s="68" t="s">
        <v>349</v>
      </c>
      <c r="G193" s="93">
        <v>38474</v>
      </c>
      <c r="H193" s="77">
        <f t="shared" ca="1" si="2"/>
        <v>14</v>
      </c>
      <c r="I193" s="78"/>
      <c r="J193" s="79">
        <v>59330</v>
      </c>
      <c r="K193" s="80">
        <v>4</v>
      </c>
    </row>
    <row r="194" spans="1:11" x14ac:dyDescent="0.25">
      <c r="A194" s="68" t="s">
        <v>762</v>
      </c>
      <c r="B194" s="74" t="s">
        <v>342</v>
      </c>
      <c r="C194" s="68" t="s">
        <v>363</v>
      </c>
      <c r="D194" s="92">
        <v>470935648</v>
      </c>
      <c r="E194" s="92">
        <v>7192053579</v>
      </c>
      <c r="F194" s="68" t="s">
        <v>349</v>
      </c>
      <c r="G194" s="93">
        <v>38137</v>
      </c>
      <c r="H194" s="77">
        <f t="shared" ref="H194:H257" ca="1" si="3">DATEDIF(G194,TODAY(),"Y")</f>
        <v>15</v>
      </c>
      <c r="I194" s="78"/>
      <c r="J194" s="79">
        <v>39680</v>
      </c>
      <c r="K194" s="80">
        <v>1</v>
      </c>
    </row>
    <row r="195" spans="1:11" x14ac:dyDescent="0.25">
      <c r="A195" s="68" t="s">
        <v>509</v>
      </c>
      <c r="B195" s="74" t="s">
        <v>1134</v>
      </c>
      <c r="C195" s="68" t="s">
        <v>363</v>
      </c>
      <c r="D195" s="92">
        <v>412611335</v>
      </c>
      <c r="E195" s="92">
        <v>5055998691</v>
      </c>
      <c r="F195" s="68" t="s">
        <v>349</v>
      </c>
      <c r="G195" s="93">
        <v>38107</v>
      </c>
      <c r="H195" s="77">
        <f t="shared" ca="1" si="3"/>
        <v>15</v>
      </c>
      <c r="I195" s="78"/>
      <c r="J195" s="79">
        <v>40940</v>
      </c>
      <c r="K195" s="80">
        <v>2</v>
      </c>
    </row>
    <row r="196" spans="1:11" x14ac:dyDescent="0.25">
      <c r="A196" s="68" t="s">
        <v>868</v>
      </c>
      <c r="B196" s="74" t="s">
        <v>1134</v>
      </c>
      <c r="C196" s="68" t="s">
        <v>363</v>
      </c>
      <c r="D196" s="92">
        <v>399060898</v>
      </c>
      <c r="E196" s="92">
        <v>9705197037</v>
      </c>
      <c r="F196" s="68" t="s">
        <v>349</v>
      </c>
      <c r="G196" s="93">
        <v>37921</v>
      </c>
      <c r="H196" s="77">
        <f t="shared" ca="1" si="3"/>
        <v>16</v>
      </c>
      <c r="I196" s="78"/>
      <c r="J196" s="79">
        <v>37980</v>
      </c>
      <c r="K196" s="80">
        <v>4</v>
      </c>
    </row>
    <row r="197" spans="1:11" x14ac:dyDescent="0.25">
      <c r="A197" s="68" t="s">
        <v>717</v>
      </c>
      <c r="B197" s="74" t="s">
        <v>342</v>
      </c>
      <c r="C197" s="68" t="s">
        <v>363</v>
      </c>
      <c r="D197" s="92">
        <v>361925033</v>
      </c>
      <c r="E197" s="92">
        <v>9706633751</v>
      </c>
      <c r="F197" s="68" t="s">
        <v>349</v>
      </c>
      <c r="G197" s="93">
        <v>37889</v>
      </c>
      <c r="H197" s="77">
        <f t="shared" ca="1" si="3"/>
        <v>16</v>
      </c>
      <c r="I197" s="78"/>
      <c r="J197" s="79">
        <v>71830</v>
      </c>
      <c r="K197" s="80">
        <v>3</v>
      </c>
    </row>
    <row r="198" spans="1:11" x14ac:dyDescent="0.25">
      <c r="A198" s="68" t="s">
        <v>893</v>
      </c>
      <c r="B198" s="74" t="s">
        <v>1134</v>
      </c>
      <c r="C198" s="68" t="s">
        <v>363</v>
      </c>
      <c r="D198" s="92">
        <v>378281658</v>
      </c>
      <c r="E198" s="92">
        <v>7196705508</v>
      </c>
      <c r="F198" s="68" t="s">
        <v>349</v>
      </c>
      <c r="G198" s="93">
        <v>37673</v>
      </c>
      <c r="H198" s="77">
        <f t="shared" ca="1" si="3"/>
        <v>16</v>
      </c>
      <c r="I198" s="78"/>
      <c r="J198" s="79">
        <v>39300</v>
      </c>
      <c r="K198" s="80">
        <v>2</v>
      </c>
    </row>
    <row r="199" spans="1:11" x14ac:dyDescent="0.25">
      <c r="A199" s="68" t="s">
        <v>570</v>
      </c>
      <c r="B199" s="74" t="s">
        <v>1134</v>
      </c>
      <c r="C199" s="68" t="s">
        <v>363</v>
      </c>
      <c r="D199" s="92">
        <v>337370590</v>
      </c>
      <c r="E199" s="92">
        <v>7197046530</v>
      </c>
      <c r="F199" s="68" t="s">
        <v>349</v>
      </c>
      <c r="G199" s="93">
        <v>37644</v>
      </c>
      <c r="H199" s="77">
        <f t="shared" ca="1" si="3"/>
        <v>16</v>
      </c>
      <c r="I199" s="78"/>
      <c r="J199" s="79">
        <v>57410</v>
      </c>
      <c r="K199" s="80">
        <v>2</v>
      </c>
    </row>
    <row r="200" spans="1:11" x14ac:dyDescent="0.25">
      <c r="A200" s="68" t="s">
        <v>739</v>
      </c>
      <c r="B200" s="74" t="s">
        <v>1256</v>
      </c>
      <c r="C200" s="68" t="s">
        <v>363</v>
      </c>
      <c r="D200" s="92">
        <v>378189642</v>
      </c>
      <c r="E200" s="92">
        <v>5056228199</v>
      </c>
      <c r="F200" s="68" t="s">
        <v>349</v>
      </c>
      <c r="G200" s="93">
        <v>37499</v>
      </c>
      <c r="H200" s="77">
        <f t="shared" ca="1" si="3"/>
        <v>17</v>
      </c>
      <c r="I200" s="78"/>
      <c r="J200" s="79">
        <v>64220</v>
      </c>
      <c r="K200" s="80">
        <v>5</v>
      </c>
    </row>
    <row r="201" spans="1:11" x14ac:dyDescent="0.25">
      <c r="A201" s="68" t="s">
        <v>1008</v>
      </c>
      <c r="B201" s="74" t="s">
        <v>1256</v>
      </c>
      <c r="C201" s="68" t="s">
        <v>363</v>
      </c>
      <c r="D201" s="92">
        <v>143534593</v>
      </c>
      <c r="E201" s="92">
        <v>3037172882</v>
      </c>
      <c r="F201" s="68" t="s">
        <v>349</v>
      </c>
      <c r="G201" s="93">
        <v>37420</v>
      </c>
      <c r="H201" s="77">
        <f t="shared" ca="1" si="3"/>
        <v>17</v>
      </c>
      <c r="I201" s="78"/>
      <c r="J201" s="79">
        <v>75420</v>
      </c>
      <c r="K201" s="80">
        <v>1</v>
      </c>
    </row>
    <row r="202" spans="1:11" x14ac:dyDescent="0.25">
      <c r="A202" s="68" t="s">
        <v>451</v>
      </c>
      <c r="B202" s="74" t="s">
        <v>1134</v>
      </c>
      <c r="C202" s="68" t="s">
        <v>363</v>
      </c>
      <c r="D202" s="92">
        <v>948480407</v>
      </c>
      <c r="E202" s="92">
        <v>5051449596</v>
      </c>
      <c r="F202" s="68" t="s">
        <v>349</v>
      </c>
      <c r="G202" s="93">
        <v>37234</v>
      </c>
      <c r="H202" s="77">
        <f t="shared" ca="1" si="3"/>
        <v>17</v>
      </c>
      <c r="I202" s="78"/>
      <c r="J202" s="79">
        <v>61370</v>
      </c>
      <c r="K202" s="80">
        <v>3</v>
      </c>
    </row>
    <row r="203" spans="1:11" x14ac:dyDescent="0.25">
      <c r="A203" s="68" t="s">
        <v>820</v>
      </c>
      <c r="B203" s="74" t="s">
        <v>1131</v>
      </c>
      <c r="C203" s="68" t="s">
        <v>363</v>
      </c>
      <c r="D203" s="92">
        <v>311883362</v>
      </c>
      <c r="E203" s="92">
        <v>9706505454</v>
      </c>
      <c r="F203" s="68" t="s">
        <v>349</v>
      </c>
      <c r="G203" s="93">
        <v>36926</v>
      </c>
      <c r="H203" s="77">
        <f t="shared" ca="1" si="3"/>
        <v>18</v>
      </c>
      <c r="I203" s="78"/>
      <c r="J203" s="79">
        <v>52770</v>
      </c>
      <c r="K203" s="80">
        <v>2</v>
      </c>
    </row>
    <row r="204" spans="1:11" x14ac:dyDescent="0.25">
      <c r="A204" s="68" t="s">
        <v>1001</v>
      </c>
      <c r="B204" s="74" t="s">
        <v>1134</v>
      </c>
      <c r="C204" s="68" t="s">
        <v>363</v>
      </c>
      <c r="D204" s="92">
        <v>635767088</v>
      </c>
      <c r="E204" s="92">
        <v>5052153322</v>
      </c>
      <c r="F204" s="68" t="s">
        <v>349</v>
      </c>
      <c r="G204" s="93">
        <v>36577</v>
      </c>
      <c r="H204" s="77">
        <f t="shared" ca="1" si="3"/>
        <v>19</v>
      </c>
      <c r="I204" s="78"/>
      <c r="J204" s="79">
        <v>68510</v>
      </c>
      <c r="K204" s="80">
        <v>5</v>
      </c>
    </row>
    <row r="205" spans="1:11" x14ac:dyDescent="0.25">
      <c r="A205" s="68" t="s">
        <v>1050</v>
      </c>
      <c r="B205" s="74" t="s">
        <v>1134</v>
      </c>
      <c r="C205" s="68" t="s">
        <v>363</v>
      </c>
      <c r="D205" s="92">
        <v>251824309</v>
      </c>
      <c r="E205" s="92">
        <v>5057950668</v>
      </c>
      <c r="F205" s="68" t="s">
        <v>349</v>
      </c>
      <c r="G205" s="93">
        <v>36329</v>
      </c>
      <c r="H205" s="77">
        <f t="shared" ca="1" si="3"/>
        <v>20</v>
      </c>
      <c r="I205" s="78"/>
      <c r="J205" s="79">
        <v>45420</v>
      </c>
      <c r="K205" s="80">
        <v>1</v>
      </c>
    </row>
    <row r="206" spans="1:11" x14ac:dyDescent="0.25">
      <c r="A206" s="68" t="s">
        <v>1159</v>
      </c>
      <c r="B206" s="74" t="s">
        <v>1134</v>
      </c>
      <c r="C206" s="68" t="s">
        <v>363</v>
      </c>
      <c r="D206" s="92">
        <v>130619578</v>
      </c>
      <c r="E206" s="92">
        <v>3035057530</v>
      </c>
      <c r="F206" s="68" t="s">
        <v>349</v>
      </c>
      <c r="G206" s="93">
        <v>36318</v>
      </c>
      <c r="H206" s="77">
        <f t="shared" ca="1" si="3"/>
        <v>20</v>
      </c>
      <c r="I206" s="78"/>
      <c r="J206" s="79">
        <v>89520</v>
      </c>
      <c r="K206" s="80">
        <v>5</v>
      </c>
    </row>
    <row r="207" spans="1:11" x14ac:dyDescent="0.25">
      <c r="A207" s="68" t="s">
        <v>688</v>
      </c>
      <c r="B207" s="74" t="s">
        <v>436</v>
      </c>
      <c r="C207" s="68" t="s">
        <v>363</v>
      </c>
      <c r="D207" s="92">
        <v>826450563</v>
      </c>
      <c r="E207" s="92">
        <v>9706607355</v>
      </c>
      <c r="F207" s="68" t="s">
        <v>349</v>
      </c>
      <c r="G207" s="93">
        <v>36304</v>
      </c>
      <c r="H207" s="77">
        <f t="shared" ca="1" si="3"/>
        <v>20</v>
      </c>
      <c r="I207" s="78"/>
      <c r="J207" s="79">
        <v>57760</v>
      </c>
      <c r="K207" s="80">
        <v>3</v>
      </c>
    </row>
    <row r="208" spans="1:11" x14ac:dyDescent="0.25">
      <c r="A208" s="68" t="s">
        <v>627</v>
      </c>
      <c r="B208" s="74" t="s">
        <v>1132</v>
      </c>
      <c r="C208" s="68" t="s">
        <v>363</v>
      </c>
      <c r="D208" s="92">
        <v>257249459</v>
      </c>
      <c r="E208" s="92">
        <v>3037775023</v>
      </c>
      <c r="F208" s="68" t="s">
        <v>349</v>
      </c>
      <c r="G208" s="93">
        <v>36237</v>
      </c>
      <c r="H208" s="77">
        <f t="shared" ca="1" si="3"/>
        <v>20</v>
      </c>
      <c r="I208" s="78"/>
      <c r="J208" s="79">
        <v>57600</v>
      </c>
      <c r="K208" s="80">
        <v>3</v>
      </c>
    </row>
    <row r="209" spans="1:11" x14ac:dyDescent="0.25">
      <c r="A209" s="68" t="s">
        <v>734</v>
      </c>
      <c r="B209" s="74" t="s">
        <v>436</v>
      </c>
      <c r="C209" s="68" t="s">
        <v>363</v>
      </c>
      <c r="D209" s="92">
        <v>396727504</v>
      </c>
      <c r="E209" s="92">
        <v>9703204992</v>
      </c>
      <c r="F209" s="68" t="s">
        <v>349</v>
      </c>
      <c r="G209" s="93">
        <v>36200</v>
      </c>
      <c r="H209" s="77">
        <f t="shared" ca="1" si="3"/>
        <v>20</v>
      </c>
      <c r="I209" s="78"/>
      <c r="J209" s="79">
        <v>41840</v>
      </c>
      <c r="K209" s="80">
        <v>2</v>
      </c>
    </row>
    <row r="210" spans="1:11" x14ac:dyDescent="0.25">
      <c r="A210" s="68" t="s">
        <v>456</v>
      </c>
      <c r="B210" s="74" t="s">
        <v>1132</v>
      </c>
      <c r="C210" s="68" t="s">
        <v>363</v>
      </c>
      <c r="D210" s="92">
        <v>384454025</v>
      </c>
      <c r="E210" s="92">
        <v>7192064219</v>
      </c>
      <c r="F210" s="68" t="s">
        <v>349</v>
      </c>
      <c r="G210" s="93">
        <v>36055</v>
      </c>
      <c r="H210" s="77">
        <f t="shared" ca="1" si="3"/>
        <v>21</v>
      </c>
      <c r="I210" s="78"/>
      <c r="J210" s="79">
        <v>23810</v>
      </c>
      <c r="K210" s="80">
        <v>4</v>
      </c>
    </row>
    <row r="211" spans="1:11" x14ac:dyDescent="0.25">
      <c r="A211" s="68" t="s">
        <v>898</v>
      </c>
      <c r="B211" s="74" t="s">
        <v>1256</v>
      </c>
      <c r="C211" s="68" t="s">
        <v>363</v>
      </c>
      <c r="D211" s="92">
        <v>596641549</v>
      </c>
      <c r="E211" s="92">
        <v>9706194175</v>
      </c>
      <c r="F211" s="68" t="s">
        <v>349</v>
      </c>
      <c r="G211" s="93">
        <v>35950</v>
      </c>
      <c r="H211" s="77">
        <f t="shared" ca="1" si="3"/>
        <v>21</v>
      </c>
      <c r="I211" s="78"/>
      <c r="J211" s="79">
        <v>27380</v>
      </c>
      <c r="K211" s="80">
        <v>3</v>
      </c>
    </row>
    <row r="212" spans="1:11" x14ac:dyDescent="0.25">
      <c r="A212" s="68" t="s">
        <v>928</v>
      </c>
      <c r="B212" s="74" t="s">
        <v>436</v>
      </c>
      <c r="C212" s="68" t="s">
        <v>363</v>
      </c>
      <c r="D212" s="92">
        <v>969216994</v>
      </c>
      <c r="E212" s="92">
        <v>7198973095</v>
      </c>
      <c r="F212" s="68" t="s">
        <v>349</v>
      </c>
      <c r="G212" s="93">
        <v>35883</v>
      </c>
      <c r="H212" s="77">
        <f t="shared" ca="1" si="3"/>
        <v>21</v>
      </c>
      <c r="I212" s="78"/>
      <c r="J212" s="79">
        <v>25130</v>
      </c>
      <c r="K212" s="80">
        <v>5</v>
      </c>
    </row>
    <row r="213" spans="1:11" x14ac:dyDescent="0.25">
      <c r="A213" s="68" t="s">
        <v>477</v>
      </c>
      <c r="B213" s="74" t="s">
        <v>436</v>
      </c>
      <c r="C213" s="68" t="s">
        <v>363</v>
      </c>
      <c r="D213" s="92">
        <v>596008829</v>
      </c>
      <c r="E213" s="92">
        <v>9708721709</v>
      </c>
      <c r="F213" s="68" t="s">
        <v>349</v>
      </c>
      <c r="G213" s="93">
        <v>35611</v>
      </c>
      <c r="H213" s="77">
        <f t="shared" ca="1" si="3"/>
        <v>22</v>
      </c>
      <c r="I213" s="78"/>
      <c r="J213" s="79">
        <v>45050</v>
      </c>
      <c r="K213" s="80">
        <v>1</v>
      </c>
    </row>
    <row r="214" spans="1:11" x14ac:dyDescent="0.25">
      <c r="A214" s="68" t="s">
        <v>916</v>
      </c>
      <c r="B214" s="74" t="s">
        <v>1134</v>
      </c>
      <c r="C214" s="68" t="s">
        <v>363</v>
      </c>
      <c r="D214" s="92">
        <v>542653222</v>
      </c>
      <c r="E214" s="92">
        <v>9703708610</v>
      </c>
      <c r="F214" s="68" t="s">
        <v>349</v>
      </c>
      <c r="G214" s="93">
        <v>35597</v>
      </c>
      <c r="H214" s="77">
        <f t="shared" ca="1" si="3"/>
        <v>22</v>
      </c>
      <c r="I214" s="78"/>
      <c r="J214" s="79">
        <v>72520</v>
      </c>
      <c r="K214" s="80">
        <v>3</v>
      </c>
    </row>
    <row r="215" spans="1:11" x14ac:dyDescent="0.25">
      <c r="A215" s="68" t="s">
        <v>643</v>
      </c>
      <c r="B215" s="74" t="s">
        <v>1132</v>
      </c>
      <c r="C215" s="68" t="s">
        <v>363</v>
      </c>
      <c r="D215" s="92">
        <v>332289257</v>
      </c>
      <c r="E215" s="92">
        <v>9708367725</v>
      </c>
      <c r="F215" s="68" t="s">
        <v>349</v>
      </c>
      <c r="G215" s="93">
        <v>35592</v>
      </c>
      <c r="H215" s="77">
        <f t="shared" ca="1" si="3"/>
        <v>22</v>
      </c>
      <c r="I215" s="78"/>
      <c r="J215" s="79">
        <v>68260</v>
      </c>
      <c r="K215" s="80">
        <v>5</v>
      </c>
    </row>
    <row r="216" spans="1:11" x14ac:dyDescent="0.25">
      <c r="A216" s="68" t="s">
        <v>923</v>
      </c>
      <c r="B216" s="74" t="s">
        <v>1134</v>
      </c>
      <c r="C216" s="68" t="s">
        <v>363</v>
      </c>
      <c r="D216" s="92">
        <v>725801036</v>
      </c>
      <c r="E216" s="92">
        <v>9705089157</v>
      </c>
      <c r="F216" s="68" t="s">
        <v>349</v>
      </c>
      <c r="G216" s="93">
        <v>35572</v>
      </c>
      <c r="H216" s="77">
        <f t="shared" ca="1" si="3"/>
        <v>22</v>
      </c>
      <c r="I216" s="78"/>
      <c r="J216" s="79">
        <v>71710</v>
      </c>
      <c r="K216" s="80">
        <v>5</v>
      </c>
    </row>
    <row r="217" spans="1:11" x14ac:dyDescent="0.25">
      <c r="A217" s="68" t="s">
        <v>582</v>
      </c>
      <c r="B217" s="74" t="s">
        <v>1131</v>
      </c>
      <c r="C217" s="68" t="s">
        <v>363</v>
      </c>
      <c r="D217" s="92">
        <v>317844971</v>
      </c>
      <c r="E217" s="92">
        <v>5053557946</v>
      </c>
      <c r="F217" s="68" t="s">
        <v>349</v>
      </c>
      <c r="G217" s="93">
        <v>35527</v>
      </c>
      <c r="H217" s="77">
        <f t="shared" ca="1" si="3"/>
        <v>22</v>
      </c>
      <c r="I217" s="78"/>
      <c r="J217" s="79">
        <v>76910</v>
      </c>
      <c r="K217" s="80">
        <v>1</v>
      </c>
    </row>
    <row r="218" spans="1:11" x14ac:dyDescent="0.25">
      <c r="A218" s="68" t="s">
        <v>1110</v>
      </c>
      <c r="B218" s="74" t="s">
        <v>1132</v>
      </c>
      <c r="C218" s="68" t="s">
        <v>363</v>
      </c>
      <c r="D218" s="92">
        <v>616417564</v>
      </c>
      <c r="E218" s="92">
        <v>7191806180</v>
      </c>
      <c r="F218" s="68" t="s">
        <v>349</v>
      </c>
      <c r="G218" s="93">
        <v>35051</v>
      </c>
      <c r="H218" s="77">
        <f t="shared" ca="1" si="3"/>
        <v>23</v>
      </c>
      <c r="I218" s="78"/>
      <c r="J218" s="79">
        <v>42150</v>
      </c>
      <c r="K218" s="80">
        <v>5</v>
      </c>
    </row>
    <row r="219" spans="1:11" x14ac:dyDescent="0.25">
      <c r="A219" s="68" t="s">
        <v>859</v>
      </c>
      <c r="B219" s="74" t="s">
        <v>1132</v>
      </c>
      <c r="C219" s="68" t="s">
        <v>363</v>
      </c>
      <c r="D219" s="92">
        <v>687006783</v>
      </c>
      <c r="E219" s="92">
        <v>9704919418</v>
      </c>
      <c r="F219" s="68" t="s">
        <v>349</v>
      </c>
      <c r="G219" s="93">
        <v>34979</v>
      </c>
      <c r="H219" s="77">
        <f t="shared" ca="1" si="3"/>
        <v>24</v>
      </c>
      <c r="I219" s="78"/>
      <c r="J219" s="79">
        <v>66010</v>
      </c>
      <c r="K219" s="80">
        <v>2</v>
      </c>
    </row>
    <row r="220" spans="1:11" x14ac:dyDescent="0.25">
      <c r="A220" s="68" t="s">
        <v>746</v>
      </c>
      <c r="B220" s="74" t="s">
        <v>1256</v>
      </c>
      <c r="C220" s="68" t="s">
        <v>363</v>
      </c>
      <c r="D220" s="92">
        <v>906321388</v>
      </c>
      <c r="E220" s="92">
        <v>3037919826</v>
      </c>
      <c r="F220" s="68" t="s">
        <v>349</v>
      </c>
      <c r="G220" s="93">
        <v>34960</v>
      </c>
      <c r="H220" s="77">
        <f t="shared" ca="1" si="3"/>
        <v>24</v>
      </c>
      <c r="I220" s="78"/>
      <c r="J220" s="79">
        <v>28260</v>
      </c>
      <c r="K220" s="80">
        <v>5</v>
      </c>
    </row>
    <row r="221" spans="1:11" x14ac:dyDescent="0.25">
      <c r="A221" s="68" t="s">
        <v>1073</v>
      </c>
      <c r="B221" s="74" t="s">
        <v>1132</v>
      </c>
      <c r="C221" s="68" t="s">
        <v>363</v>
      </c>
      <c r="D221" s="92">
        <v>592631929</v>
      </c>
      <c r="E221" s="92">
        <v>5053922629</v>
      </c>
      <c r="F221" s="68" t="s">
        <v>349</v>
      </c>
      <c r="G221" s="93">
        <v>34949</v>
      </c>
      <c r="H221" s="77">
        <f t="shared" ca="1" si="3"/>
        <v>24</v>
      </c>
      <c r="I221" s="78"/>
      <c r="J221" s="79">
        <v>52940</v>
      </c>
      <c r="K221" s="80">
        <v>4</v>
      </c>
    </row>
    <row r="222" spans="1:11" x14ac:dyDescent="0.25">
      <c r="A222" s="68" t="s">
        <v>538</v>
      </c>
      <c r="B222" s="74" t="s">
        <v>1134</v>
      </c>
      <c r="C222" s="68" t="s">
        <v>363</v>
      </c>
      <c r="D222" s="92">
        <v>920477476</v>
      </c>
      <c r="E222" s="92">
        <v>3033162442</v>
      </c>
      <c r="F222" s="68" t="s">
        <v>349</v>
      </c>
      <c r="G222" s="93">
        <v>34785</v>
      </c>
      <c r="H222" s="77">
        <f t="shared" ca="1" si="3"/>
        <v>24</v>
      </c>
      <c r="I222" s="78"/>
      <c r="J222" s="79">
        <v>24410</v>
      </c>
      <c r="K222" s="80">
        <v>3</v>
      </c>
    </row>
    <row r="223" spans="1:11" x14ac:dyDescent="0.25">
      <c r="A223" s="68" t="s">
        <v>777</v>
      </c>
      <c r="B223" s="74" t="s">
        <v>1256</v>
      </c>
      <c r="C223" s="68" t="s">
        <v>363</v>
      </c>
      <c r="D223" s="92">
        <v>165917010</v>
      </c>
      <c r="E223" s="92">
        <v>7197038033</v>
      </c>
      <c r="F223" s="68" t="s">
        <v>349</v>
      </c>
      <c r="G223" s="93">
        <v>34271</v>
      </c>
      <c r="H223" s="77">
        <f t="shared" ca="1" si="3"/>
        <v>26</v>
      </c>
      <c r="I223" s="78"/>
      <c r="J223" s="79">
        <v>80690</v>
      </c>
      <c r="K223" s="80">
        <v>3</v>
      </c>
    </row>
    <row r="224" spans="1:11" x14ac:dyDescent="0.25">
      <c r="A224" s="68" t="s">
        <v>882</v>
      </c>
      <c r="B224" s="74" t="s">
        <v>1132</v>
      </c>
      <c r="C224" s="68" t="s">
        <v>363</v>
      </c>
      <c r="D224" s="92">
        <v>219245495</v>
      </c>
      <c r="E224" s="92">
        <v>5058256039</v>
      </c>
      <c r="F224" s="68" t="s">
        <v>349</v>
      </c>
      <c r="G224" s="93">
        <v>34025</v>
      </c>
      <c r="H224" s="77">
        <f t="shared" ca="1" si="3"/>
        <v>26</v>
      </c>
      <c r="I224" s="78"/>
      <c r="J224" s="79">
        <v>63310</v>
      </c>
      <c r="K224" s="80">
        <v>3</v>
      </c>
    </row>
    <row r="225" spans="1:11" x14ac:dyDescent="0.25">
      <c r="A225" s="68" t="s">
        <v>975</v>
      </c>
      <c r="B225" s="74" t="s">
        <v>436</v>
      </c>
      <c r="C225" s="68" t="s">
        <v>363</v>
      </c>
      <c r="D225" s="92">
        <v>647552282</v>
      </c>
      <c r="E225" s="92">
        <v>3033392642</v>
      </c>
      <c r="F225" s="68" t="s">
        <v>349</v>
      </c>
      <c r="G225" s="93">
        <v>33865</v>
      </c>
      <c r="H225" s="77">
        <f t="shared" ca="1" si="3"/>
        <v>27</v>
      </c>
      <c r="I225" s="78"/>
      <c r="J225" s="79">
        <v>35460</v>
      </c>
      <c r="K225" s="80">
        <v>3</v>
      </c>
    </row>
    <row r="226" spans="1:11" x14ac:dyDescent="0.25">
      <c r="A226" s="68" t="s">
        <v>466</v>
      </c>
      <c r="B226" s="74" t="s">
        <v>1132</v>
      </c>
      <c r="C226" s="68" t="s">
        <v>363</v>
      </c>
      <c r="D226" s="92">
        <v>220781349</v>
      </c>
      <c r="E226" s="92">
        <v>5055185281</v>
      </c>
      <c r="F226" s="68" t="s">
        <v>349</v>
      </c>
      <c r="G226" s="93">
        <v>33749</v>
      </c>
      <c r="H226" s="77">
        <f t="shared" ca="1" si="3"/>
        <v>27</v>
      </c>
      <c r="I226" s="78"/>
      <c r="J226" s="79">
        <v>45770</v>
      </c>
      <c r="K226" s="80">
        <v>5</v>
      </c>
    </row>
    <row r="227" spans="1:11" x14ac:dyDescent="0.25">
      <c r="A227" s="68" t="s">
        <v>1023</v>
      </c>
      <c r="B227" s="74" t="s">
        <v>342</v>
      </c>
      <c r="C227" s="68" t="s">
        <v>363</v>
      </c>
      <c r="D227" s="92">
        <v>138607245</v>
      </c>
      <c r="E227" s="92">
        <v>3032140101</v>
      </c>
      <c r="F227" s="68" t="s">
        <v>349</v>
      </c>
      <c r="G227" s="93">
        <v>33653</v>
      </c>
      <c r="H227" s="77">
        <f t="shared" ca="1" si="3"/>
        <v>27</v>
      </c>
      <c r="I227" s="78"/>
      <c r="J227" s="79">
        <v>79220</v>
      </c>
      <c r="K227" s="80">
        <v>4</v>
      </c>
    </row>
    <row r="228" spans="1:11" x14ac:dyDescent="0.25">
      <c r="A228" s="68" t="s">
        <v>483</v>
      </c>
      <c r="B228" s="74" t="s">
        <v>1131</v>
      </c>
      <c r="C228" s="68" t="s">
        <v>363</v>
      </c>
      <c r="D228" s="92">
        <v>884025623</v>
      </c>
      <c r="E228" s="92">
        <v>3031280865</v>
      </c>
      <c r="F228" s="68" t="s">
        <v>349</v>
      </c>
      <c r="G228" s="93">
        <v>33631</v>
      </c>
      <c r="H228" s="77">
        <f t="shared" ca="1" si="3"/>
        <v>27</v>
      </c>
      <c r="I228" s="78"/>
      <c r="J228" s="79">
        <v>64430</v>
      </c>
      <c r="K228" s="80">
        <v>4</v>
      </c>
    </row>
    <row r="229" spans="1:11" x14ac:dyDescent="0.25">
      <c r="A229" s="68" t="s">
        <v>565</v>
      </c>
      <c r="B229" s="74" t="s">
        <v>1132</v>
      </c>
      <c r="C229" s="68" t="s">
        <v>363</v>
      </c>
      <c r="D229" s="92">
        <v>820244290</v>
      </c>
      <c r="E229" s="92">
        <v>7194944596</v>
      </c>
      <c r="F229" s="68" t="s">
        <v>349</v>
      </c>
      <c r="G229" s="93">
        <v>33579</v>
      </c>
      <c r="H229" s="77">
        <f t="shared" ca="1" si="3"/>
        <v>27</v>
      </c>
      <c r="I229" s="78"/>
      <c r="J229" s="79">
        <v>73990</v>
      </c>
      <c r="K229" s="80">
        <v>3</v>
      </c>
    </row>
    <row r="230" spans="1:11" x14ac:dyDescent="0.25">
      <c r="A230" s="68" t="s">
        <v>598</v>
      </c>
      <c r="B230" s="74" t="s">
        <v>1132</v>
      </c>
      <c r="C230" s="68" t="s">
        <v>363</v>
      </c>
      <c r="D230" s="92">
        <v>910964196</v>
      </c>
      <c r="E230" s="92">
        <v>9704361873</v>
      </c>
      <c r="F230" s="68" t="s">
        <v>349</v>
      </c>
      <c r="G230" s="93">
        <v>33419</v>
      </c>
      <c r="H230" s="77">
        <f t="shared" ca="1" si="3"/>
        <v>28</v>
      </c>
      <c r="I230" s="78"/>
      <c r="J230" s="79">
        <v>49530</v>
      </c>
      <c r="K230" s="80">
        <v>2</v>
      </c>
    </row>
    <row r="231" spans="1:11" x14ac:dyDescent="0.25">
      <c r="A231" s="68" t="s">
        <v>641</v>
      </c>
      <c r="B231" s="74" t="s">
        <v>1134</v>
      </c>
      <c r="C231" s="68" t="s">
        <v>363</v>
      </c>
      <c r="D231" s="92">
        <v>428024993</v>
      </c>
      <c r="E231" s="92">
        <v>7196410575</v>
      </c>
      <c r="F231" s="68" t="s">
        <v>349</v>
      </c>
      <c r="G231" s="93">
        <v>33374</v>
      </c>
      <c r="H231" s="77">
        <f t="shared" ca="1" si="3"/>
        <v>28</v>
      </c>
      <c r="I231" s="78"/>
      <c r="J231" s="79">
        <v>32190</v>
      </c>
      <c r="K231" s="80">
        <v>3</v>
      </c>
    </row>
    <row r="232" spans="1:11" x14ac:dyDescent="0.25">
      <c r="A232" s="68" t="s">
        <v>611</v>
      </c>
      <c r="B232" s="74" t="s">
        <v>1132</v>
      </c>
      <c r="C232" s="68" t="s">
        <v>363</v>
      </c>
      <c r="D232" s="92">
        <v>387517948</v>
      </c>
      <c r="E232" s="92">
        <v>9708213594</v>
      </c>
      <c r="F232" s="68" t="s">
        <v>350</v>
      </c>
      <c r="G232" s="93">
        <v>40234</v>
      </c>
      <c r="H232" s="77">
        <f t="shared" ca="1" si="3"/>
        <v>9</v>
      </c>
      <c r="I232" s="78" t="s">
        <v>351</v>
      </c>
      <c r="J232" s="79">
        <v>47440</v>
      </c>
      <c r="K232" s="80">
        <v>3</v>
      </c>
    </row>
    <row r="233" spans="1:11" x14ac:dyDescent="0.25">
      <c r="A233" s="68" t="s">
        <v>1100</v>
      </c>
      <c r="B233" s="74" t="s">
        <v>1134</v>
      </c>
      <c r="C233" s="68" t="s">
        <v>363</v>
      </c>
      <c r="D233" s="92">
        <v>377194926</v>
      </c>
      <c r="E233" s="92">
        <v>5057362525</v>
      </c>
      <c r="F233" s="68" t="s">
        <v>350</v>
      </c>
      <c r="G233" s="100">
        <v>40203</v>
      </c>
      <c r="H233" s="77">
        <f t="shared" ca="1" si="3"/>
        <v>9</v>
      </c>
      <c r="I233" s="78" t="s">
        <v>357</v>
      </c>
      <c r="J233" s="79">
        <v>44260</v>
      </c>
      <c r="K233" s="80">
        <v>1</v>
      </c>
    </row>
    <row r="234" spans="1:11" x14ac:dyDescent="0.25">
      <c r="A234" s="68" t="s">
        <v>539</v>
      </c>
      <c r="B234" s="74" t="s">
        <v>342</v>
      </c>
      <c r="C234" s="68" t="s">
        <v>363</v>
      </c>
      <c r="D234" s="92">
        <v>466947318</v>
      </c>
      <c r="E234" s="92">
        <v>3031765611</v>
      </c>
      <c r="F234" s="68" t="s">
        <v>350</v>
      </c>
      <c r="G234" s="93">
        <v>40178</v>
      </c>
      <c r="H234" s="77">
        <f t="shared" ca="1" si="3"/>
        <v>9</v>
      </c>
      <c r="I234" s="78" t="s">
        <v>351</v>
      </c>
      <c r="J234" s="79">
        <v>43820</v>
      </c>
      <c r="K234" s="80">
        <v>2</v>
      </c>
    </row>
    <row r="235" spans="1:11" x14ac:dyDescent="0.25">
      <c r="A235" s="68" t="s">
        <v>625</v>
      </c>
      <c r="B235" s="74" t="s">
        <v>1132</v>
      </c>
      <c r="C235" s="68" t="s">
        <v>363</v>
      </c>
      <c r="D235" s="92">
        <v>527185620</v>
      </c>
      <c r="E235" s="92">
        <v>5054627771</v>
      </c>
      <c r="F235" s="68" t="s">
        <v>350</v>
      </c>
      <c r="G235" s="93">
        <v>39870</v>
      </c>
      <c r="H235" s="77">
        <f t="shared" ca="1" si="3"/>
        <v>10</v>
      </c>
      <c r="I235" s="78" t="s">
        <v>355</v>
      </c>
      <c r="J235" s="79">
        <v>35300</v>
      </c>
      <c r="K235" s="80">
        <v>5</v>
      </c>
    </row>
    <row r="236" spans="1:11" x14ac:dyDescent="0.25">
      <c r="A236" s="68" t="s">
        <v>476</v>
      </c>
      <c r="B236" s="74" t="s">
        <v>1134</v>
      </c>
      <c r="C236" s="68" t="s">
        <v>363</v>
      </c>
      <c r="D236" s="92">
        <v>798466688</v>
      </c>
      <c r="E236" s="92">
        <v>3032232339</v>
      </c>
      <c r="F236" s="68" t="s">
        <v>350</v>
      </c>
      <c r="G236" s="93">
        <v>39803</v>
      </c>
      <c r="H236" s="77">
        <f t="shared" ca="1" si="3"/>
        <v>10</v>
      </c>
      <c r="I236" s="78" t="s">
        <v>351</v>
      </c>
      <c r="J236" s="79">
        <v>35600</v>
      </c>
      <c r="K236" s="80">
        <v>5</v>
      </c>
    </row>
    <row r="237" spans="1:11" x14ac:dyDescent="0.25">
      <c r="A237" s="68" t="s">
        <v>977</v>
      </c>
      <c r="B237" s="74" t="s">
        <v>1256</v>
      </c>
      <c r="C237" s="68" t="s">
        <v>363</v>
      </c>
      <c r="D237" s="92">
        <v>425634540</v>
      </c>
      <c r="E237" s="92">
        <v>7196969994</v>
      </c>
      <c r="F237" s="68" t="s">
        <v>350</v>
      </c>
      <c r="G237" s="93">
        <v>39775</v>
      </c>
      <c r="H237" s="77">
        <f t="shared" ca="1" si="3"/>
        <v>10</v>
      </c>
      <c r="I237" s="78" t="s">
        <v>357</v>
      </c>
      <c r="J237" s="79">
        <v>34690</v>
      </c>
      <c r="K237" s="80">
        <v>2</v>
      </c>
    </row>
    <row r="238" spans="1:11" x14ac:dyDescent="0.25">
      <c r="A238" s="68" t="s">
        <v>464</v>
      </c>
      <c r="B238" s="74" t="s">
        <v>436</v>
      </c>
      <c r="C238" s="68" t="s">
        <v>363</v>
      </c>
      <c r="D238" s="92">
        <v>180095803</v>
      </c>
      <c r="E238" s="92">
        <v>5056503334</v>
      </c>
      <c r="F238" s="68" t="s">
        <v>350</v>
      </c>
      <c r="G238" s="93">
        <v>39572</v>
      </c>
      <c r="H238" s="77">
        <f t="shared" ca="1" si="3"/>
        <v>11</v>
      </c>
      <c r="I238" s="78" t="s">
        <v>351</v>
      </c>
      <c r="J238" s="79">
        <v>78170</v>
      </c>
      <c r="K238" s="80">
        <v>5</v>
      </c>
    </row>
    <row r="239" spans="1:11" x14ac:dyDescent="0.25">
      <c r="A239" s="68" t="s">
        <v>604</v>
      </c>
      <c r="B239" s="74" t="s">
        <v>1132</v>
      </c>
      <c r="C239" s="68" t="s">
        <v>363</v>
      </c>
      <c r="D239" s="92">
        <v>415299442</v>
      </c>
      <c r="E239" s="92">
        <v>7191408985</v>
      </c>
      <c r="F239" s="68" t="s">
        <v>350</v>
      </c>
      <c r="G239" s="93">
        <v>39296</v>
      </c>
      <c r="H239" s="77">
        <f t="shared" ca="1" si="3"/>
        <v>12</v>
      </c>
      <c r="I239" s="78" t="s">
        <v>351</v>
      </c>
      <c r="J239" s="79">
        <v>69320</v>
      </c>
      <c r="K239" s="80">
        <v>3</v>
      </c>
    </row>
    <row r="240" spans="1:11" x14ac:dyDescent="0.25">
      <c r="A240" s="68" t="s">
        <v>892</v>
      </c>
      <c r="B240" s="74" t="s">
        <v>1256</v>
      </c>
      <c r="C240" s="68" t="s">
        <v>363</v>
      </c>
      <c r="D240" s="92">
        <v>292993080</v>
      </c>
      <c r="E240" s="92">
        <v>5055085320</v>
      </c>
      <c r="F240" s="68" t="s">
        <v>350</v>
      </c>
      <c r="G240" s="93">
        <v>39055</v>
      </c>
      <c r="H240" s="77">
        <f t="shared" ca="1" si="3"/>
        <v>12</v>
      </c>
      <c r="I240" s="78" t="s">
        <v>355</v>
      </c>
      <c r="J240" s="79">
        <v>59420</v>
      </c>
      <c r="K240" s="80">
        <v>4</v>
      </c>
    </row>
    <row r="241" spans="1:11" x14ac:dyDescent="0.25">
      <c r="A241" s="68" t="s">
        <v>559</v>
      </c>
      <c r="B241" s="74" t="s">
        <v>1132</v>
      </c>
      <c r="C241" s="68" t="s">
        <v>363</v>
      </c>
      <c r="D241" s="92">
        <v>930314379</v>
      </c>
      <c r="E241" s="92">
        <v>7194854867</v>
      </c>
      <c r="F241" s="68" t="s">
        <v>350</v>
      </c>
      <c r="G241" s="93">
        <v>38990</v>
      </c>
      <c r="H241" s="77">
        <f t="shared" ca="1" si="3"/>
        <v>13</v>
      </c>
      <c r="I241" s="78" t="s">
        <v>357</v>
      </c>
      <c r="J241" s="79">
        <v>71490</v>
      </c>
      <c r="K241" s="80">
        <v>5</v>
      </c>
    </row>
    <row r="242" spans="1:11" x14ac:dyDescent="0.25">
      <c r="A242" s="68" t="s">
        <v>614</v>
      </c>
      <c r="B242" s="74" t="s">
        <v>436</v>
      </c>
      <c r="C242" s="68" t="s">
        <v>363</v>
      </c>
      <c r="D242" s="92">
        <v>575270646</v>
      </c>
      <c r="E242" s="92">
        <v>5057819805</v>
      </c>
      <c r="F242" s="68" t="s">
        <v>350</v>
      </c>
      <c r="G242" s="93">
        <v>38948</v>
      </c>
      <c r="H242" s="77">
        <f t="shared" ca="1" si="3"/>
        <v>13</v>
      </c>
      <c r="I242" s="78" t="s">
        <v>351</v>
      </c>
      <c r="J242" s="79">
        <v>46220</v>
      </c>
      <c r="K242" s="80">
        <v>2</v>
      </c>
    </row>
    <row r="243" spans="1:11" x14ac:dyDescent="0.25">
      <c r="A243" s="68" t="s">
        <v>595</v>
      </c>
      <c r="B243" s="74" t="s">
        <v>1256</v>
      </c>
      <c r="C243" s="68" t="s">
        <v>363</v>
      </c>
      <c r="D243" s="92">
        <v>858800513</v>
      </c>
      <c r="E243" s="92">
        <v>5053547588</v>
      </c>
      <c r="F243" s="68" t="s">
        <v>350</v>
      </c>
      <c r="G243" s="93">
        <v>38912</v>
      </c>
      <c r="H243" s="77">
        <f t="shared" ca="1" si="3"/>
        <v>13</v>
      </c>
      <c r="I243" s="78" t="s">
        <v>354</v>
      </c>
      <c r="J243" s="79">
        <v>71030</v>
      </c>
      <c r="K243" s="80">
        <v>3</v>
      </c>
    </row>
    <row r="244" spans="1:11" x14ac:dyDescent="0.25">
      <c r="A244" s="68" t="s">
        <v>765</v>
      </c>
      <c r="B244" s="74" t="s">
        <v>1134</v>
      </c>
      <c r="C244" s="68" t="s">
        <v>363</v>
      </c>
      <c r="D244" s="92">
        <v>276980518</v>
      </c>
      <c r="E244" s="92">
        <v>7195267252</v>
      </c>
      <c r="F244" s="68" t="s">
        <v>350</v>
      </c>
      <c r="G244" s="93">
        <v>38432</v>
      </c>
      <c r="H244" s="77">
        <f t="shared" ca="1" si="3"/>
        <v>14</v>
      </c>
      <c r="I244" s="78" t="s">
        <v>352</v>
      </c>
      <c r="J244" s="79">
        <v>29420</v>
      </c>
      <c r="K244" s="80">
        <v>5</v>
      </c>
    </row>
    <row r="245" spans="1:11" x14ac:dyDescent="0.25">
      <c r="A245" s="68" t="s">
        <v>452</v>
      </c>
      <c r="B245" s="74" t="s">
        <v>1134</v>
      </c>
      <c r="C245" s="68" t="s">
        <v>363</v>
      </c>
      <c r="D245" s="92">
        <v>914330398</v>
      </c>
      <c r="E245" s="92">
        <v>5053498222</v>
      </c>
      <c r="F245" s="68" t="s">
        <v>350</v>
      </c>
      <c r="G245" s="93">
        <v>38421</v>
      </c>
      <c r="H245" s="77">
        <f t="shared" ca="1" si="3"/>
        <v>14</v>
      </c>
      <c r="I245" s="78" t="s">
        <v>355</v>
      </c>
      <c r="J245" s="79">
        <v>65720</v>
      </c>
      <c r="K245" s="80">
        <v>1</v>
      </c>
    </row>
    <row r="246" spans="1:11" x14ac:dyDescent="0.25">
      <c r="A246" s="68" t="s">
        <v>884</v>
      </c>
      <c r="B246" s="74" t="s">
        <v>342</v>
      </c>
      <c r="C246" s="68" t="s">
        <v>363</v>
      </c>
      <c r="D246" s="92">
        <v>561968668</v>
      </c>
      <c r="E246" s="92">
        <v>3032433774</v>
      </c>
      <c r="F246" s="68" t="s">
        <v>350</v>
      </c>
      <c r="G246" s="93">
        <v>38409</v>
      </c>
      <c r="H246" s="77">
        <f t="shared" ca="1" si="3"/>
        <v>14</v>
      </c>
      <c r="I246" s="78" t="s">
        <v>354</v>
      </c>
      <c r="J246" s="79">
        <v>76584</v>
      </c>
      <c r="K246" s="80">
        <v>1</v>
      </c>
    </row>
    <row r="247" spans="1:11" x14ac:dyDescent="0.25">
      <c r="A247" s="68" t="s">
        <v>867</v>
      </c>
      <c r="B247" s="74" t="s">
        <v>342</v>
      </c>
      <c r="C247" s="68" t="s">
        <v>363</v>
      </c>
      <c r="D247" s="92">
        <v>405396173</v>
      </c>
      <c r="E247" s="92">
        <v>5051777060</v>
      </c>
      <c r="F247" s="68" t="s">
        <v>350</v>
      </c>
      <c r="G247" s="93">
        <v>38333</v>
      </c>
      <c r="H247" s="77">
        <f t="shared" ca="1" si="3"/>
        <v>14</v>
      </c>
      <c r="I247" s="78" t="s">
        <v>352</v>
      </c>
      <c r="J247" s="79">
        <v>68710</v>
      </c>
      <c r="K247" s="80">
        <v>4</v>
      </c>
    </row>
    <row r="248" spans="1:11" x14ac:dyDescent="0.25">
      <c r="A248" s="68" t="s">
        <v>732</v>
      </c>
      <c r="B248" s="74" t="s">
        <v>1134</v>
      </c>
      <c r="C248" s="68" t="s">
        <v>363</v>
      </c>
      <c r="D248" s="92">
        <v>249929042</v>
      </c>
      <c r="E248" s="92">
        <v>5055790872</v>
      </c>
      <c r="F248" s="68" t="s">
        <v>350</v>
      </c>
      <c r="G248" s="93">
        <v>38264</v>
      </c>
      <c r="H248" s="77">
        <f t="shared" ca="1" si="3"/>
        <v>15</v>
      </c>
      <c r="I248" s="78" t="s">
        <v>351</v>
      </c>
      <c r="J248" s="79">
        <v>61060</v>
      </c>
      <c r="K248" s="80">
        <v>5</v>
      </c>
    </row>
    <row r="249" spans="1:11" x14ac:dyDescent="0.25">
      <c r="A249" s="68" t="s">
        <v>592</v>
      </c>
      <c r="B249" s="74" t="s">
        <v>436</v>
      </c>
      <c r="C249" s="68" t="s">
        <v>363</v>
      </c>
      <c r="D249" s="92">
        <v>620336005</v>
      </c>
      <c r="E249" s="92">
        <v>9706422185</v>
      </c>
      <c r="F249" s="68" t="s">
        <v>350</v>
      </c>
      <c r="G249" s="93">
        <v>37977</v>
      </c>
      <c r="H249" s="77">
        <f t="shared" ca="1" si="3"/>
        <v>15</v>
      </c>
      <c r="I249" s="78" t="s">
        <v>351</v>
      </c>
      <c r="J249" s="79">
        <v>41060</v>
      </c>
      <c r="K249" s="80">
        <v>3</v>
      </c>
    </row>
    <row r="250" spans="1:11" x14ac:dyDescent="0.25">
      <c r="A250" s="68" t="s">
        <v>516</v>
      </c>
      <c r="B250" s="74" t="s">
        <v>1134</v>
      </c>
      <c r="C250" s="68" t="s">
        <v>363</v>
      </c>
      <c r="D250" s="92">
        <v>564908088</v>
      </c>
      <c r="E250" s="92">
        <v>9703386758</v>
      </c>
      <c r="F250" s="68" t="s">
        <v>350</v>
      </c>
      <c r="G250" s="93">
        <v>37977</v>
      </c>
      <c r="H250" s="77">
        <f t="shared" ca="1" si="3"/>
        <v>15</v>
      </c>
      <c r="I250" s="78" t="s">
        <v>351</v>
      </c>
      <c r="J250" s="79">
        <v>87760</v>
      </c>
      <c r="K250" s="80">
        <v>1</v>
      </c>
    </row>
    <row r="251" spans="1:11" x14ac:dyDescent="0.25">
      <c r="A251" s="68" t="s">
        <v>635</v>
      </c>
      <c r="B251" s="74" t="s">
        <v>1256</v>
      </c>
      <c r="C251" s="68" t="s">
        <v>363</v>
      </c>
      <c r="D251" s="92">
        <v>590896401</v>
      </c>
      <c r="E251" s="92">
        <v>3033122603</v>
      </c>
      <c r="F251" s="68" t="s">
        <v>350</v>
      </c>
      <c r="G251" s="93">
        <v>37921</v>
      </c>
      <c r="H251" s="77">
        <f t="shared" ca="1" si="3"/>
        <v>16</v>
      </c>
      <c r="I251" s="78" t="s">
        <v>354</v>
      </c>
      <c r="J251" s="79">
        <v>70760</v>
      </c>
      <c r="K251" s="80">
        <v>1</v>
      </c>
    </row>
    <row r="252" spans="1:11" x14ac:dyDescent="0.25">
      <c r="A252" s="68" t="s">
        <v>1160</v>
      </c>
      <c r="B252" s="74" t="s">
        <v>342</v>
      </c>
      <c r="C252" s="68" t="s">
        <v>363</v>
      </c>
      <c r="D252" s="92">
        <v>684054281</v>
      </c>
      <c r="E252" s="92">
        <v>7192888726</v>
      </c>
      <c r="F252" s="68" t="s">
        <v>350</v>
      </c>
      <c r="G252" s="93">
        <v>37746</v>
      </c>
      <c r="H252" s="77">
        <f t="shared" ca="1" si="3"/>
        <v>16</v>
      </c>
      <c r="I252" s="78" t="s">
        <v>351</v>
      </c>
      <c r="J252" s="79">
        <v>47340</v>
      </c>
      <c r="K252" s="80">
        <v>2</v>
      </c>
    </row>
    <row r="253" spans="1:11" x14ac:dyDescent="0.25">
      <c r="A253" s="68" t="s">
        <v>459</v>
      </c>
      <c r="B253" s="74" t="s">
        <v>1132</v>
      </c>
      <c r="C253" s="68" t="s">
        <v>363</v>
      </c>
      <c r="D253" s="92">
        <v>708108747</v>
      </c>
      <c r="E253" s="92">
        <v>5052520526</v>
      </c>
      <c r="F253" s="68" t="s">
        <v>350</v>
      </c>
      <c r="G253" s="93">
        <v>37543</v>
      </c>
      <c r="H253" s="77">
        <f t="shared" ca="1" si="3"/>
        <v>17</v>
      </c>
      <c r="I253" s="78" t="s">
        <v>351</v>
      </c>
      <c r="J253" s="79">
        <v>75176</v>
      </c>
      <c r="K253" s="80">
        <v>3</v>
      </c>
    </row>
    <row r="254" spans="1:11" x14ac:dyDescent="0.25">
      <c r="A254" s="68" t="s">
        <v>877</v>
      </c>
      <c r="B254" s="74" t="s">
        <v>1256</v>
      </c>
      <c r="C254" s="68" t="s">
        <v>363</v>
      </c>
      <c r="D254" s="92">
        <v>135965371</v>
      </c>
      <c r="E254" s="92">
        <v>5055592950</v>
      </c>
      <c r="F254" s="68" t="s">
        <v>350</v>
      </c>
      <c r="G254" s="93">
        <v>37536</v>
      </c>
      <c r="H254" s="77">
        <f t="shared" ca="1" si="3"/>
        <v>17</v>
      </c>
      <c r="I254" s="78" t="s">
        <v>355</v>
      </c>
      <c r="J254" s="79">
        <v>30920</v>
      </c>
      <c r="K254" s="80">
        <v>5</v>
      </c>
    </row>
    <row r="255" spans="1:11" x14ac:dyDescent="0.25">
      <c r="A255" s="68" t="s">
        <v>629</v>
      </c>
      <c r="B255" s="74" t="s">
        <v>1134</v>
      </c>
      <c r="C255" s="68" t="s">
        <v>363</v>
      </c>
      <c r="D255" s="92">
        <v>903618594</v>
      </c>
      <c r="E255" s="92">
        <v>3034733288</v>
      </c>
      <c r="F255" s="68" t="s">
        <v>350</v>
      </c>
      <c r="G255" s="93">
        <v>37466</v>
      </c>
      <c r="H255" s="77">
        <f t="shared" ca="1" si="3"/>
        <v>17</v>
      </c>
      <c r="I255" s="78" t="s">
        <v>354</v>
      </c>
      <c r="J255" s="79">
        <v>54230</v>
      </c>
      <c r="K255" s="80">
        <v>5</v>
      </c>
    </row>
    <row r="256" spans="1:11" x14ac:dyDescent="0.25">
      <c r="A256" s="68" t="s">
        <v>603</v>
      </c>
      <c r="B256" s="74" t="s">
        <v>1132</v>
      </c>
      <c r="C256" s="68" t="s">
        <v>363</v>
      </c>
      <c r="D256" s="92">
        <v>468053610</v>
      </c>
      <c r="E256" s="92">
        <v>5055344270</v>
      </c>
      <c r="F256" s="68" t="s">
        <v>350</v>
      </c>
      <c r="G256" s="93">
        <v>37109</v>
      </c>
      <c r="H256" s="77">
        <f t="shared" ca="1" si="3"/>
        <v>18</v>
      </c>
      <c r="I256" s="78" t="s">
        <v>355</v>
      </c>
      <c r="J256" s="79">
        <v>69080</v>
      </c>
      <c r="K256" s="80">
        <v>3</v>
      </c>
    </row>
    <row r="257" spans="1:11" x14ac:dyDescent="0.25">
      <c r="A257" s="68" t="s">
        <v>729</v>
      </c>
      <c r="B257" s="74" t="s">
        <v>1132</v>
      </c>
      <c r="C257" s="68" t="s">
        <v>363</v>
      </c>
      <c r="D257" s="92">
        <v>512405919</v>
      </c>
      <c r="E257" s="92">
        <v>3035858234</v>
      </c>
      <c r="F257" s="68" t="s">
        <v>350</v>
      </c>
      <c r="G257" s="93">
        <v>37036</v>
      </c>
      <c r="H257" s="77">
        <f t="shared" ca="1" si="3"/>
        <v>18</v>
      </c>
      <c r="I257" s="78" t="s">
        <v>357</v>
      </c>
      <c r="J257" s="79">
        <v>64130</v>
      </c>
      <c r="K257" s="80">
        <v>1</v>
      </c>
    </row>
    <row r="258" spans="1:11" x14ac:dyDescent="0.25">
      <c r="A258" s="68" t="s">
        <v>869</v>
      </c>
      <c r="B258" s="74" t="s">
        <v>1134</v>
      </c>
      <c r="C258" s="68" t="s">
        <v>363</v>
      </c>
      <c r="D258" s="92">
        <v>337943008</v>
      </c>
      <c r="E258" s="92">
        <v>7191257896</v>
      </c>
      <c r="F258" s="68" t="s">
        <v>350</v>
      </c>
      <c r="G258" s="93">
        <v>36994</v>
      </c>
      <c r="H258" s="77">
        <f t="shared" ref="H258:H321" ca="1" si="4">DATEDIF(G258,TODAY(),"Y")</f>
        <v>18</v>
      </c>
      <c r="I258" s="78" t="s">
        <v>351</v>
      </c>
      <c r="J258" s="79">
        <v>28970</v>
      </c>
      <c r="K258" s="80">
        <v>3</v>
      </c>
    </row>
    <row r="259" spans="1:11" x14ac:dyDescent="0.25">
      <c r="A259" s="68" t="s">
        <v>689</v>
      </c>
      <c r="B259" s="74" t="s">
        <v>1132</v>
      </c>
      <c r="C259" s="68" t="s">
        <v>363</v>
      </c>
      <c r="D259" s="92">
        <v>213584397</v>
      </c>
      <c r="E259" s="92">
        <v>3034138160</v>
      </c>
      <c r="F259" s="68" t="s">
        <v>350</v>
      </c>
      <c r="G259" s="93">
        <v>36931</v>
      </c>
      <c r="H259" s="77">
        <f t="shared" ca="1" si="4"/>
        <v>18</v>
      </c>
      <c r="I259" s="78" t="s">
        <v>355</v>
      </c>
      <c r="J259" s="79">
        <v>62750</v>
      </c>
      <c r="K259" s="80">
        <v>3</v>
      </c>
    </row>
    <row r="260" spans="1:11" x14ac:dyDescent="0.25">
      <c r="A260" s="68" t="s">
        <v>926</v>
      </c>
      <c r="B260" s="74" t="s">
        <v>436</v>
      </c>
      <c r="C260" s="68" t="s">
        <v>363</v>
      </c>
      <c r="D260" s="92">
        <v>312019803</v>
      </c>
      <c r="E260" s="92">
        <v>7197961953</v>
      </c>
      <c r="F260" s="68" t="s">
        <v>350</v>
      </c>
      <c r="G260" s="93">
        <v>36829</v>
      </c>
      <c r="H260" s="77">
        <f t="shared" ca="1" si="4"/>
        <v>19</v>
      </c>
      <c r="I260" s="78" t="s">
        <v>355</v>
      </c>
      <c r="J260" s="79">
        <v>25310</v>
      </c>
      <c r="K260" s="80">
        <v>4</v>
      </c>
    </row>
    <row r="261" spans="1:11" x14ac:dyDescent="0.25">
      <c r="A261" s="68" t="s">
        <v>1075</v>
      </c>
      <c r="B261" s="74" t="s">
        <v>1134</v>
      </c>
      <c r="C261" s="68" t="s">
        <v>363</v>
      </c>
      <c r="D261" s="92">
        <v>894030119</v>
      </c>
      <c r="E261" s="92">
        <v>3038652588</v>
      </c>
      <c r="F261" s="68" t="s">
        <v>350</v>
      </c>
      <c r="G261" s="93">
        <v>36668</v>
      </c>
      <c r="H261" s="77">
        <f t="shared" ca="1" si="4"/>
        <v>19</v>
      </c>
      <c r="I261" s="78" t="s">
        <v>354</v>
      </c>
      <c r="J261" s="79">
        <v>66010</v>
      </c>
      <c r="K261" s="80">
        <v>5</v>
      </c>
    </row>
    <row r="262" spans="1:11" x14ac:dyDescent="0.25">
      <c r="A262" s="68" t="s">
        <v>1010</v>
      </c>
      <c r="B262" s="74" t="s">
        <v>1134</v>
      </c>
      <c r="C262" s="68" t="s">
        <v>363</v>
      </c>
      <c r="D262" s="92">
        <v>589649495</v>
      </c>
      <c r="E262" s="92">
        <v>3034248455</v>
      </c>
      <c r="F262" s="68" t="s">
        <v>350</v>
      </c>
      <c r="G262" s="93">
        <v>36307</v>
      </c>
      <c r="H262" s="77">
        <f t="shared" ca="1" si="4"/>
        <v>20</v>
      </c>
      <c r="I262" s="78" t="s">
        <v>352</v>
      </c>
      <c r="J262" s="79">
        <v>38870</v>
      </c>
      <c r="K262" s="80">
        <v>2</v>
      </c>
    </row>
    <row r="263" spans="1:11" x14ac:dyDescent="0.25">
      <c r="A263" s="68" t="s">
        <v>548</v>
      </c>
      <c r="B263" s="74" t="s">
        <v>342</v>
      </c>
      <c r="C263" s="68" t="s">
        <v>363</v>
      </c>
      <c r="D263" s="92">
        <v>353414196</v>
      </c>
      <c r="E263" s="92">
        <v>7198159919</v>
      </c>
      <c r="F263" s="68" t="s">
        <v>350</v>
      </c>
      <c r="G263" s="93">
        <v>36298</v>
      </c>
      <c r="H263" s="77">
        <f t="shared" ca="1" si="4"/>
        <v>20</v>
      </c>
      <c r="I263" s="78" t="s">
        <v>357</v>
      </c>
      <c r="J263" s="79">
        <v>23650</v>
      </c>
      <c r="K263" s="80">
        <v>1</v>
      </c>
    </row>
    <row r="264" spans="1:11" x14ac:dyDescent="0.25">
      <c r="A264" s="68" t="s">
        <v>1034</v>
      </c>
      <c r="B264" s="74" t="s">
        <v>1132</v>
      </c>
      <c r="C264" s="68" t="s">
        <v>363</v>
      </c>
      <c r="D264" s="92">
        <v>914326052</v>
      </c>
      <c r="E264" s="92">
        <v>9704249228</v>
      </c>
      <c r="F264" s="68" t="s">
        <v>350</v>
      </c>
      <c r="G264" s="93">
        <v>36135</v>
      </c>
      <c r="H264" s="77">
        <f t="shared" ca="1" si="4"/>
        <v>20</v>
      </c>
      <c r="I264" s="78" t="s">
        <v>351</v>
      </c>
      <c r="J264" s="79">
        <v>76192</v>
      </c>
      <c r="K264" s="80">
        <v>4</v>
      </c>
    </row>
    <row r="265" spans="1:11" x14ac:dyDescent="0.25">
      <c r="A265" s="68" t="s">
        <v>1158</v>
      </c>
      <c r="B265" s="74" t="s">
        <v>342</v>
      </c>
      <c r="C265" s="68" t="s">
        <v>363</v>
      </c>
      <c r="D265" s="92">
        <v>772163640</v>
      </c>
      <c r="E265" s="92">
        <v>9702474315</v>
      </c>
      <c r="F265" s="68" t="s">
        <v>350</v>
      </c>
      <c r="G265" s="93">
        <v>36044</v>
      </c>
      <c r="H265" s="77">
        <f t="shared" ca="1" si="4"/>
        <v>21</v>
      </c>
      <c r="I265" s="78" t="s">
        <v>351</v>
      </c>
      <c r="J265" s="79">
        <v>67280</v>
      </c>
      <c r="K265" s="80">
        <v>3</v>
      </c>
    </row>
    <row r="266" spans="1:11" x14ac:dyDescent="0.25">
      <c r="A266" s="68" t="s">
        <v>1861</v>
      </c>
      <c r="B266" s="74" t="s">
        <v>1134</v>
      </c>
      <c r="C266" s="68" t="s">
        <v>363</v>
      </c>
      <c r="D266" s="92">
        <v>559376297</v>
      </c>
      <c r="E266" s="92">
        <v>9704888110</v>
      </c>
      <c r="F266" s="68" t="s">
        <v>350</v>
      </c>
      <c r="G266" s="93">
        <v>36031</v>
      </c>
      <c r="H266" s="77">
        <f t="shared" ca="1" si="4"/>
        <v>21</v>
      </c>
      <c r="I266" s="78" t="s">
        <v>351</v>
      </c>
      <c r="J266" s="79">
        <v>35820</v>
      </c>
      <c r="K266" s="80">
        <v>2</v>
      </c>
    </row>
    <row r="267" spans="1:11" x14ac:dyDescent="0.25">
      <c r="A267" s="68" t="s">
        <v>1152</v>
      </c>
      <c r="B267" s="74" t="s">
        <v>436</v>
      </c>
      <c r="C267" s="68" t="s">
        <v>363</v>
      </c>
      <c r="D267" s="92">
        <v>177332873</v>
      </c>
      <c r="E267" s="92">
        <v>9705915044</v>
      </c>
      <c r="F267" s="68" t="s">
        <v>350</v>
      </c>
      <c r="G267" s="93">
        <v>36013</v>
      </c>
      <c r="H267" s="77">
        <f t="shared" ca="1" si="4"/>
        <v>21</v>
      </c>
      <c r="I267" s="78" t="s">
        <v>351</v>
      </c>
      <c r="J267" s="79">
        <v>40060</v>
      </c>
      <c r="K267" s="80">
        <v>3</v>
      </c>
    </row>
    <row r="268" spans="1:11" x14ac:dyDescent="0.25">
      <c r="A268" s="68" t="s">
        <v>537</v>
      </c>
      <c r="B268" s="74" t="s">
        <v>1134</v>
      </c>
      <c r="C268" s="68" t="s">
        <v>363</v>
      </c>
      <c r="D268" s="92">
        <v>319449613</v>
      </c>
      <c r="E268" s="92">
        <v>5053454032</v>
      </c>
      <c r="F268" s="68" t="s">
        <v>350</v>
      </c>
      <c r="G268" s="93">
        <v>35932</v>
      </c>
      <c r="H268" s="77">
        <f t="shared" ca="1" si="4"/>
        <v>21</v>
      </c>
      <c r="I268" s="78" t="s">
        <v>357</v>
      </c>
      <c r="J268" s="79">
        <v>37760</v>
      </c>
      <c r="K268" s="80">
        <v>2</v>
      </c>
    </row>
    <row r="269" spans="1:11" x14ac:dyDescent="0.25">
      <c r="A269" s="68" t="s">
        <v>458</v>
      </c>
      <c r="B269" s="74" t="s">
        <v>1134</v>
      </c>
      <c r="C269" s="68" t="s">
        <v>363</v>
      </c>
      <c r="D269" s="92">
        <v>475517002</v>
      </c>
      <c r="E269" s="92">
        <v>3033909820</v>
      </c>
      <c r="F269" s="68" t="s">
        <v>350</v>
      </c>
      <c r="G269" s="93">
        <v>35918</v>
      </c>
      <c r="H269" s="77">
        <f t="shared" ca="1" si="4"/>
        <v>21</v>
      </c>
      <c r="I269" s="78" t="s">
        <v>355</v>
      </c>
      <c r="J269" s="79">
        <v>68750</v>
      </c>
      <c r="K269" s="80">
        <v>1</v>
      </c>
    </row>
    <row r="270" spans="1:11" x14ac:dyDescent="0.25">
      <c r="A270" s="68" t="s">
        <v>1016</v>
      </c>
      <c r="B270" s="74" t="s">
        <v>1132</v>
      </c>
      <c r="C270" s="68" t="s">
        <v>363</v>
      </c>
      <c r="D270" s="92">
        <v>931105030</v>
      </c>
      <c r="E270" s="92">
        <v>7191397811</v>
      </c>
      <c r="F270" s="68" t="s">
        <v>350</v>
      </c>
      <c r="G270" s="93">
        <v>35873</v>
      </c>
      <c r="H270" s="77">
        <f t="shared" ca="1" si="4"/>
        <v>21</v>
      </c>
      <c r="I270" s="78" t="s">
        <v>355</v>
      </c>
      <c r="J270" s="79">
        <v>61330</v>
      </c>
      <c r="K270" s="80">
        <v>4</v>
      </c>
    </row>
    <row r="271" spans="1:11" x14ac:dyDescent="0.25">
      <c r="A271" s="68" t="s">
        <v>730</v>
      </c>
      <c r="B271" s="74" t="s">
        <v>1131</v>
      </c>
      <c r="C271" s="68" t="s">
        <v>363</v>
      </c>
      <c r="D271" s="92">
        <v>923123594</v>
      </c>
      <c r="E271" s="92">
        <v>5058669137</v>
      </c>
      <c r="F271" s="68" t="s">
        <v>350</v>
      </c>
      <c r="G271" s="93">
        <v>35798</v>
      </c>
      <c r="H271" s="77">
        <f t="shared" ca="1" si="4"/>
        <v>21</v>
      </c>
      <c r="I271" s="78" t="s">
        <v>352</v>
      </c>
      <c r="J271" s="79">
        <v>81400</v>
      </c>
      <c r="K271" s="80">
        <v>2</v>
      </c>
    </row>
    <row r="272" spans="1:11" x14ac:dyDescent="0.25">
      <c r="A272" s="68" t="s">
        <v>769</v>
      </c>
      <c r="B272" s="74" t="s">
        <v>342</v>
      </c>
      <c r="C272" s="68" t="s">
        <v>363</v>
      </c>
      <c r="D272" s="92">
        <v>354619285</v>
      </c>
      <c r="E272" s="92">
        <v>5056657361</v>
      </c>
      <c r="F272" s="68" t="s">
        <v>350</v>
      </c>
      <c r="G272" s="93">
        <v>35722</v>
      </c>
      <c r="H272" s="77">
        <f t="shared" ca="1" si="4"/>
        <v>22</v>
      </c>
      <c r="I272" s="78" t="s">
        <v>354</v>
      </c>
      <c r="J272" s="79">
        <v>22660</v>
      </c>
      <c r="K272" s="80">
        <v>2</v>
      </c>
    </row>
    <row r="273" spans="1:11" x14ac:dyDescent="0.25">
      <c r="A273" s="68" t="s">
        <v>796</v>
      </c>
      <c r="B273" s="74" t="s">
        <v>1132</v>
      </c>
      <c r="C273" s="68" t="s">
        <v>363</v>
      </c>
      <c r="D273" s="92">
        <v>462995574</v>
      </c>
      <c r="E273" s="92">
        <v>7193431009</v>
      </c>
      <c r="F273" s="68" t="s">
        <v>350</v>
      </c>
      <c r="G273" s="93">
        <v>35701</v>
      </c>
      <c r="H273" s="77">
        <f t="shared" ca="1" si="4"/>
        <v>22</v>
      </c>
      <c r="I273" s="78" t="s">
        <v>351</v>
      </c>
      <c r="J273" s="79">
        <v>88240</v>
      </c>
      <c r="K273" s="80">
        <v>5</v>
      </c>
    </row>
    <row r="274" spans="1:11" x14ac:dyDescent="0.25">
      <c r="A274" s="68" t="s">
        <v>632</v>
      </c>
      <c r="B274" s="74" t="s">
        <v>436</v>
      </c>
      <c r="C274" s="68" t="s">
        <v>363</v>
      </c>
      <c r="D274" s="92">
        <v>504914685</v>
      </c>
      <c r="E274" s="92">
        <v>9705250630</v>
      </c>
      <c r="F274" s="68" t="s">
        <v>350</v>
      </c>
      <c r="G274" s="93">
        <v>35684</v>
      </c>
      <c r="H274" s="77">
        <f t="shared" ca="1" si="4"/>
        <v>22</v>
      </c>
      <c r="I274" s="78" t="s">
        <v>351</v>
      </c>
      <c r="J274" s="79">
        <v>33210</v>
      </c>
      <c r="K274" s="80">
        <v>4</v>
      </c>
    </row>
    <row r="275" spans="1:11" x14ac:dyDescent="0.25">
      <c r="A275" s="68" t="s">
        <v>1069</v>
      </c>
      <c r="B275" s="74" t="s">
        <v>1132</v>
      </c>
      <c r="C275" s="68" t="s">
        <v>363</v>
      </c>
      <c r="D275" s="92">
        <v>470719383</v>
      </c>
      <c r="E275" s="92">
        <v>3037848542</v>
      </c>
      <c r="F275" s="68" t="s">
        <v>350</v>
      </c>
      <c r="G275" s="93">
        <v>35609</v>
      </c>
      <c r="H275" s="77">
        <f t="shared" ca="1" si="4"/>
        <v>22</v>
      </c>
      <c r="I275" s="78" t="s">
        <v>351</v>
      </c>
      <c r="J275" s="79">
        <v>75120</v>
      </c>
      <c r="K275" s="80">
        <v>5</v>
      </c>
    </row>
    <row r="276" spans="1:11" x14ac:dyDescent="0.25">
      <c r="A276" s="68" t="s">
        <v>989</v>
      </c>
      <c r="B276" s="74" t="s">
        <v>1132</v>
      </c>
      <c r="C276" s="68" t="s">
        <v>363</v>
      </c>
      <c r="D276" s="92">
        <v>280304785</v>
      </c>
      <c r="E276" s="92">
        <v>5055918708</v>
      </c>
      <c r="F276" s="68" t="s">
        <v>350</v>
      </c>
      <c r="G276" s="93">
        <v>35596</v>
      </c>
      <c r="H276" s="77">
        <f t="shared" ca="1" si="4"/>
        <v>22</v>
      </c>
      <c r="I276" s="78" t="s">
        <v>351</v>
      </c>
      <c r="J276" s="79">
        <v>40340</v>
      </c>
      <c r="K276" s="80">
        <v>2</v>
      </c>
    </row>
    <row r="277" spans="1:11" x14ac:dyDescent="0.25">
      <c r="A277" s="68" t="s">
        <v>983</v>
      </c>
      <c r="B277" s="74" t="s">
        <v>342</v>
      </c>
      <c r="C277" s="68" t="s">
        <v>363</v>
      </c>
      <c r="D277" s="92">
        <v>416394493</v>
      </c>
      <c r="E277" s="92">
        <v>3035228252</v>
      </c>
      <c r="F277" s="68" t="s">
        <v>350</v>
      </c>
      <c r="G277" s="93">
        <v>35538</v>
      </c>
      <c r="H277" s="77">
        <f t="shared" ca="1" si="4"/>
        <v>22</v>
      </c>
      <c r="I277" s="78" t="s">
        <v>357</v>
      </c>
      <c r="J277" s="79">
        <v>55450</v>
      </c>
      <c r="K277" s="80">
        <v>5</v>
      </c>
    </row>
    <row r="278" spans="1:11" x14ac:dyDescent="0.25">
      <c r="A278" s="68" t="s">
        <v>949</v>
      </c>
      <c r="B278" s="74" t="s">
        <v>1134</v>
      </c>
      <c r="C278" s="68" t="s">
        <v>363</v>
      </c>
      <c r="D278" s="92">
        <v>618535019</v>
      </c>
      <c r="E278" s="92">
        <v>5053695179</v>
      </c>
      <c r="F278" s="68" t="s">
        <v>350</v>
      </c>
      <c r="G278" s="93">
        <v>35532</v>
      </c>
      <c r="H278" s="77">
        <f t="shared" ca="1" si="4"/>
        <v>22</v>
      </c>
      <c r="I278" s="78" t="s">
        <v>355</v>
      </c>
      <c r="J278" s="79">
        <v>89740</v>
      </c>
      <c r="K278" s="80">
        <v>5</v>
      </c>
    </row>
    <row r="279" spans="1:11" x14ac:dyDescent="0.25">
      <c r="A279" s="68" t="s">
        <v>1102</v>
      </c>
      <c r="B279" s="74" t="s">
        <v>1256</v>
      </c>
      <c r="C279" s="68" t="s">
        <v>363</v>
      </c>
      <c r="D279" s="92">
        <v>881975933</v>
      </c>
      <c r="E279" s="92">
        <v>3032354572</v>
      </c>
      <c r="F279" s="68" t="s">
        <v>350</v>
      </c>
      <c r="G279" s="93">
        <v>35430</v>
      </c>
      <c r="H279" s="77">
        <f t="shared" ca="1" si="4"/>
        <v>22</v>
      </c>
      <c r="I279" s="78" t="s">
        <v>357</v>
      </c>
      <c r="J279" s="79">
        <v>35460</v>
      </c>
      <c r="K279" s="80">
        <v>5</v>
      </c>
    </row>
    <row r="280" spans="1:11" x14ac:dyDescent="0.25">
      <c r="A280" s="68" t="s">
        <v>469</v>
      </c>
      <c r="B280" s="74" t="s">
        <v>1131</v>
      </c>
      <c r="C280" s="68" t="s">
        <v>363</v>
      </c>
      <c r="D280" s="92">
        <v>338977629</v>
      </c>
      <c r="E280" s="92">
        <v>7194252315</v>
      </c>
      <c r="F280" s="68" t="s">
        <v>350</v>
      </c>
      <c r="G280" s="93">
        <v>35401</v>
      </c>
      <c r="H280" s="77">
        <f t="shared" ca="1" si="4"/>
        <v>22</v>
      </c>
      <c r="I280" s="78" t="s">
        <v>351</v>
      </c>
      <c r="J280" s="79">
        <v>78570</v>
      </c>
      <c r="K280" s="80">
        <v>1</v>
      </c>
    </row>
    <row r="281" spans="1:11" x14ac:dyDescent="0.25">
      <c r="A281" s="68" t="s">
        <v>901</v>
      </c>
      <c r="B281" s="74" t="s">
        <v>342</v>
      </c>
      <c r="C281" s="68" t="s">
        <v>363</v>
      </c>
      <c r="D281" s="92">
        <v>136620388</v>
      </c>
      <c r="E281" s="92">
        <v>9705119214</v>
      </c>
      <c r="F281" s="68" t="s">
        <v>350</v>
      </c>
      <c r="G281" s="93">
        <v>35314</v>
      </c>
      <c r="H281" s="77">
        <f t="shared" ca="1" si="4"/>
        <v>23</v>
      </c>
      <c r="I281" s="78" t="s">
        <v>354</v>
      </c>
      <c r="J281" s="79">
        <v>70020</v>
      </c>
      <c r="K281" s="80">
        <v>3</v>
      </c>
    </row>
    <row r="282" spans="1:11" x14ac:dyDescent="0.25">
      <c r="A282" s="68" t="s">
        <v>744</v>
      </c>
      <c r="B282" s="74" t="s">
        <v>1134</v>
      </c>
      <c r="C282" s="68" t="s">
        <v>363</v>
      </c>
      <c r="D282" s="92">
        <v>597131266</v>
      </c>
      <c r="E282" s="92">
        <v>3035043141</v>
      </c>
      <c r="F282" s="68" t="s">
        <v>350</v>
      </c>
      <c r="G282" s="93">
        <v>35303</v>
      </c>
      <c r="H282" s="77">
        <f t="shared" ca="1" si="4"/>
        <v>23</v>
      </c>
      <c r="I282" s="78" t="s">
        <v>354</v>
      </c>
      <c r="J282" s="79">
        <v>66430</v>
      </c>
      <c r="K282" s="80">
        <v>2</v>
      </c>
    </row>
    <row r="283" spans="1:11" x14ac:dyDescent="0.25">
      <c r="A283" s="68" t="s">
        <v>1096</v>
      </c>
      <c r="B283" s="74" t="s">
        <v>1132</v>
      </c>
      <c r="C283" s="68" t="s">
        <v>363</v>
      </c>
      <c r="D283" s="92">
        <v>676030562</v>
      </c>
      <c r="E283" s="92">
        <v>7198253211</v>
      </c>
      <c r="F283" s="68" t="s">
        <v>350</v>
      </c>
      <c r="G283" s="93">
        <v>35295</v>
      </c>
      <c r="H283" s="77">
        <f t="shared" ca="1" si="4"/>
        <v>23</v>
      </c>
      <c r="I283" s="78" t="s">
        <v>351</v>
      </c>
      <c r="J283" s="79">
        <v>60100</v>
      </c>
      <c r="K283" s="80">
        <v>1</v>
      </c>
    </row>
    <row r="284" spans="1:11" x14ac:dyDescent="0.25">
      <c r="A284" s="68" t="s">
        <v>1027</v>
      </c>
      <c r="B284" s="74" t="s">
        <v>1131</v>
      </c>
      <c r="C284" s="68" t="s">
        <v>363</v>
      </c>
      <c r="D284" s="92">
        <v>696435191</v>
      </c>
      <c r="E284" s="92">
        <v>3037710498</v>
      </c>
      <c r="F284" s="68" t="s">
        <v>350</v>
      </c>
      <c r="G284" s="93">
        <v>35191</v>
      </c>
      <c r="H284" s="77">
        <f t="shared" ca="1" si="4"/>
        <v>23</v>
      </c>
      <c r="I284" s="78" t="s">
        <v>355</v>
      </c>
      <c r="J284" s="79">
        <v>61150</v>
      </c>
      <c r="K284" s="80">
        <v>2</v>
      </c>
    </row>
    <row r="285" spans="1:11" x14ac:dyDescent="0.25">
      <c r="A285" s="68" t="s">
        <v>665</v>
      </c>
      <c r="B285" s="74" t="s">
        <v>1132</v>
      </c>
      <c r="C285" s="68" t="s">
        <v>363</v>
      </c>
      <c r="D285" s="92">
        <v>853268713</v>
      </c>
      <c r="E285" s="92">
        <v>9702712826</v>
      </c>
      <c r="F285" s="68" t="s">
        <v>350</v>
      </c>
      <c r="G285" s="93">
        <v>35189</v>
      </c>
      <c r="H285" s="77">
        <f t="shared" ca="1" si="4"/>
        <v>23</v>
      </c>
      <c r="I285" s="78" t="s">
        <v>351</v>
      </c>
      <c r="J285" s="79">
        <v>60280</v>
      </c>
      <c r="K285" s="80">
        <v>1</v>
      </c>
    </row>
    <row r="286" spans="1:11" x14ac:dyDescent="0.25">
      <c r="A286" s="68" t="s">
        <v>740</v>
      </c>
      <c r="B286" s="74" t="s">
        <v>436</v>
      </c>
      <c r="C286" s="68" t="s">
        <v>363</v>
      </c>
      <c r="D286" s="92">
        <v>350104448</v>
      </c>
      <c r="E286" s="92">
        <v>3033883356</v>
      </c>
      <c r="F286" s="68" t="s">
        <v>350</v>
      </c>
      <c r="G286" s="93">
        <v>35129</v>
      </c>
      <c r="H286" s="77">
        <f t="shared" ca="1" si="4"/>
        <v>23</v>
      </c>
      <c r="I286" s="78" t="s">
        <v>357</v>
      </c>
      <c r="J286" s="79">
        <v>44920</v>
      </c>
      <c r="K286" s="80">
        <v>1</v>
      </c>
    </row>
    <row r="287" spans="1:11" x14ac:dyDescent="0.25">
      <c r="A287" s="68" t="s">
        <v>1080</v>
      </c>
      <c r="B287" s="74" t="s">
        <v>1134</v>
      </c>
      <c r="C287" s="68" t="s">
        <v>363</v>
      </c>
      <c r="D287" s="92">
        <v>482927373</v>
      </c>
      <c r="E287" s="92">
        <v>9708413271</v>
      </c>
      <c r="F287" s="68" t="s">
        <v>350</v>
      </c>
      <c r="G287" s="93">
        <v>35126</v>
      </c>
      <c r="H287" s="77">
        <f t="shared" ca="1" si="4"/>
        <v>23</v>
      </c>
      <c r="I287" s="78" t="s">
        <v>355</v>
      </c>
      <c r="J287" s="79">
        <v>32390</v>
      </c>
      <c r="K287" s="80">
        <v>2</v>
      </c>
    </row>
    <row r="288" spans="1:11" x14ac:dyDescent="0.25">
      <c r="A288" s="68" t="s">
        <v>955</v>
      </c>
      <c r="B288" s="74" t="s">
        <v>1132</v>
      </c>
      <c r="C288" s="68" t="s">
        <v>363</v>
      </c>
      <c r="D288" s="92">
        <v>501523688</v>
      </c>
      <c r="E288" s="92">
        <v>3038560698</v>
      </c>
      <c r="F288" s="68" t="s">
        <v>350</v>
      </c>
      <c r="G288" s="93">
        <v>35120</v>
      </c>
      <c r="H288" s="77">
        <f t="shared" ca="1" si="4"/>
        <v>23</v>
      </c>
      <c r="I288" s="78" t="s">
        <v>351</v>
      </c>
      <c r="J288" s="79">
        <v>79730</v>
      </c>
      <c r="K288" s="80">
        <v>2</v>
      </c>
    </row>
    <row r="289" spans="1:13" x14ac:dyDescent="0.25">
      <c r="A289" s="68" t="s">
        <v>535</v>
      </c>
      <c r="B289" s="74" t="s">
        <v>342</v>
      </c>
      <c r="C289" s="68" t="s">
        <v>363</v>
      </c>
      <c r="D289" s="92">
        <v>612295735</v>
      </c>
      <c r="E289" s="92">
        <v>3035228292</v>
      </c>
      <c r="F289" s="68" t="s">
        <v>350</v>
      </c>
      <c r="G289" s="93">
        <v>35111</v>
      </c>
      <c r="H289" s="77">
        <f t="shared" ca="1" si="4"/>
        <v>23</v>
      </c>
      <c r="I289" s="78" t="s">
        <v>355</v>
      </c>
      <c r="J289" s="79">
        <v>73144</v>
      </c>
      <c r="K289" s="80">
        <v>5</v>
      </c>
    </row>
    <row r="290" spans="1:13" x14ac:dyDescent="0.25">
      <c r="A290" s="68" t="s">
        <v>484</v>
      </c>
      <c r="B290" s="74" t="s">
        <v>1256</v>
      </c>
      <c r="C290" s="68" t="s">
        <v>363</v>
      </c>
      <c r="D290" s="92">
        <v>523758324</v>
      </c>
      <c r="E290" s="92">
        <v>9701308831</v>
      </c>
      <c r="F290" s="68" t="s">
        <v>350</v>
      </c>
      <c r="G290" s="93">
        <v>34961</v>
      </c>
      <c r="H290" s="77">
        <f t="shared" ca="1" si="4"/>
        <v>24</v>
      </c>
      <c r="I290" s="78" t="s">
        <v>351</v>
      </c>
      <c r="J290" s="79">
        <v>59320</v>
      </c>
      <c r="K290" s="80">
        <v>4</v>
      </c>
    </row>
    <row r="291" spans="1:13" x14ac:dyDescent="0.25">
      <c r="A291" s="68" t="s">
        <v>1106</v>
      </c>
      <c r="B291" s="74" t="s">
        <v>1132</v>
      </c>
      <c r="C291" s="68" t="s">
        <v>363</v>
      </c>
      <c r="D291" s="92">
        <v>371001908</v>
      </c>
      <c r="E291" s="92">
        <v>7197061632</v>
      </c>
      <c r="F291" s="68" t="s">
        <v>350</v>
      </c>
      <c r="G291" s="93">
        <v>34956</v>
      </c>
      <c r="H291" s="77">
        <f t="shared" ca="1" si="4"/>
        <v>24</v>
      </c>
      <c r="I291" s="78" t="s">
        <v>354</v>
      </c>
      <c r="J291" s="79">
        <v>45480</v>
      </c>
      <c r="K291" s="80">
        <v>4</v>
      </c>
    </row>
    <row r="292" spans="1:13" x14ac:dyDescent="0.25">
      <c r="A292" s="68" t="s">
        <v>1092</v>
      </c>
      <c r="B292" s="74" t="s">
        <v>1131</v>
      </c>
      <c r="C292" s="68" t="s">
        <v>363</v>
      </c>
      <c r="D292" s="92">
        <v>682907379</v>
      </c>
      <c r="E292" s="92">
        <v>7191854525</v>
      </c>
      <c r="F292" s="68" t="s">
        <v>350</v>
      </c>
      <c r="G292" s="93">
        <v>34911</v>
      </c>
      <c r="H292" s="77">
        <f t="shared" ca="1" si="4"/>
        <v>24</v>
      </c>
      <c r="I292" s="78" t="s">
        <v>357</v>
      </c>
      <c r="J292" s="79">
        <v>39520</v>
      </c>
      <c r="K292" s="80">
        <v>5</v>
      </c>
    </row>
    <row r="293" spans="1:13" x14ac:dyDescent="0.25">
      <c r="A293" s="68" t="s">
        <v>932</v>
      </c>
      <c r="B293" s="74" t="s">
        <v>1134</v>
      </c>
      <c r="C293" s="68" t="s">
        <v>363</v>
      </c>
      <c r="D293" s="92">
        <v>243062914</v>
      </c>
      <c r="E293" s="92">
        <v>9704018412</v>
      </c>
      <c r="F293" s="68" t="s">
        <v>350</v>
      </c>
      <c r="G293" s="93">
        <v>34799</v>
      </c>
      <c r="H293" s="77">
        <f t="shared" ca="1" si="4"/>
        <v>24</v>
      </c>
      <c r="I293" s="78" t="s">
        <v>351</v>
      </c>
      <c r="J293" s="79">
        <v>73450</v>
      </c>
      <c r="K293" s="80">
        <v>3</v>
      </c>
    </row>
    <row r="294" spans="1:13" x14ac:dyDescent="0.25">
      <c r="A294" s="68" t="s">
        <v>569</v>
      </c>
      <c r="B294" s="74" t="s">
        <v>1132</v>
      </c>
      <c r="C294" s="68" t="s">
        <v>363</v>
      </c>
      <c r="D294" s="92">
        <v>147724014</v>
      </c>
      <c r="E294" s="92">
        <v>7192212512</v>
      </c>
      <c r="F294" s="68" t="s">
        <v>350</v>
      </c>
      <c r="G294" s="93">
        <v>34788</v>
      </c>
      <c r="H294" s="77">
        <f t="shared" ca="1" si="4"/>
        <v>24</v>
      </c>
      <c r="I294" s="78" t="s">
        <v>355</v>
      </c>
      <c r="J294" s="79">
        <v>44270</v>
      </c>
      <c r="K294" s="80">
        <v>2</v>
      </c>
    </row>
    <row r="295" spans="1:13" x14ac:dyDescent="0.25">
      <c r="A295" s="68" t="s">
        <v>843</v>
      </c>
      <c r="B295" s="74" t="s">
        <v>1132</v>
      </c>
      <c r="C295" s="68" t="s">
        <v>363</v>
      </c>
      <c r="D295" s="92">
        <v>962553692</v>
      </c>
      <c r="E295" s="92">
        <v>5056689962</v>
      </c>
      <c r="F295" s="68" t="s">
        <v>350</v>
      </c>
      <c r="G295" s="93">
        <v>34756</v>
      </c>
      <c r="H295" s="77">
        <f t="shared" ca="1" si="4"/>
        <v>24</v>
      </c>
      <c r="I295" s="78" t="s">
        <v>355</v>
      </c>
      <c r="J295" s="79">
        <v>86260</v>
      </c>
      <c r="K295" s="80">
        <v>3</v>
      </c>
    </row>
    <row r="296" spans="1:13" x14ac:dyDescent="0.25">
      <c r="A296" s="68" t="s">
        <v>810</v>
      </c>
      <c r="B296" s="74" t="s">
        <v>1134</v>
      </c>
      <c r="C296" s="68" t="s">
        <v>363</v>
      </c>
      <c r="D296" s="92">
        <v>561737107</v>
      </c>
      <c r="E296" s="92">
        <v>7198294156</v>
      </c>
      <c r="F296" s="68" t="s">
        <v>350</v>
      </c>
      <c r="G296" s="93">
        <v>34624</v>
      </c>
      <c r="H296" s="77">
        <f t="shared" ca="1" si="4"/>
        <v>25</v>
      </c>
      <c r="I296" s="78" t="s">
        <v>355</v>
      </c>
      <c r="J296" s="79">
        <v>73072</v>
      </c>
      <c r="K296" s="80">
        <v>5</v>
      </c>
    </row>
    <row r="297" spans="1:13" x14ac:dyDescent="0.25">
      <c r="A297" s="68" t="s">
        <v>771</v>
      </c>
      <c r="B297" s="74" t="s">
        <v>342</v>
      </c>
      <c r="C297" s="68" t="s">
        <v>363</v>
      </c>
      <c r="D297" s="92">
        <v>566726453</v>
      </c>
      <c r="E297" s="92">
        <v>3032168237</v>
      </c>
      <c r="F297" s="68" t="s">
        <v>350</v>
      </c>
      <c r="G297" s="93">
        <v>34620</v>
      </c>
      <c r="H297" s="77">
        <f t="shared" ca="1" si="4"/>
        <v>25</v>
      </c>
      <c r="I297" s="78" t="s">
        <v>354</v>
      </c>
      <c r="J297" s="79">
        <v>38940</v>
      </c>
      <c r="K297" s="80">
        <v>2</v>
      </c>
    </row>
    <row r="298" spans="1:13" x14ac:dyDescent="0.25">
      <c r="A298" s="68" t="s">
        <v>584</v>
      </c>
      <c r="B298" s="74" t="s">
        <v>1134</v>
      </c>
      <c r="C298" s="68" t="s">
        <v>363</v>
      </c>
      <c r="D298" s="92">
        <v>565952209</v>
      </c>
      <c r="E298" s="92">
        <v>9702889972</v>
      </c>
      <c r="F298" s="68" t="s">
        <v>350</v>
      </c>
      <c r="G298" s="93">
        <v>34571</v>
      </c>
      <c r="H298" s="77">
        <f t="shared" ca="1" si="4"/>
        <v>25</v>
      </c>
      <c r="I298" s="78" t="s">
        <v>355</v>
      </c>
      <c r="J298" s="79">
        <v>67050</v>
      </c>
      <c r="K298" s="80">
        <v>4</v>
      </c>
    </row>
    <row r="299" spans="1:13" x14ac:dyDescent="0.25">
      <c r="A299" s="68" t="s">
        <v>853</v>
      </c>
      <c r="B299" s="74" t="s">
        <v>1134</v>
      </c>
      <c r="C299" s="68" t="s">
        <v>363</v>
      </c>
      <c r="D299" s="92">
        <v>682500261</v>
      </c>
      <c r="E299" s="92">
        <v>5051163627</v>
      </c>
      <c r="F299" s="68" t="s">
        <v>350</v>
      </c>
      <c r="G299" s="93">
        <v>34481</v>
      </c>
      <c r="H299" s="77">
        <f t="shared" ca="1" si="4"/>
        <v>25</v>
      </c>
      <c r="I299" s="78" t="s">
        <v>354</v>
      </c>
      <c r="J299" s="79">
        <v>63070</v>
      </c>
      <c r="K299" s="80">
        <v>1</v>
      </c>
      <c r="M299" s="91"/>
    </row>
    <row r="300" spans="1:13" x14ac:dyDescent="0.25">
      <c r="A300" s="68" t="s">
        <v>896</v>
      </c>
      <c r="B300" s="74" t="s">
        <v>1131</v>
      </c>
      <c r="C300" s="68" t="s">
        <v>363</v>
      </c>
      <c r="D300" s="92">
        <v>944793994</v>
      </c>
      <c r="E300" s="92">
        <v>7195725646</v>
      </c>
      <c r="F300" s="68" t="s">
        <v>350</v>
      </c>
      <c r="G300" s="93">
        <v>34385</v>
      </c>
      <c r="H300" s="77">
        <f t="shared" ca="1" si="4"/>
        <v>25</v>
      </c>
      <c r="I300" s="78" t="s">
        <v>351</v>
      </c>
      <c r="J300" s="79">
        <v>24300</v>
      </c>
      <c r="K300" s="80">
        <v>3</v>
      </c>
    </row>
    <row r="301" spans="1:13" x14ac:dyDescent="0.25">
      <c r="A301" s="68" t="s">
        <v>552</v>
      </c>
      <c r="B301" s="74" t="s">
        <v>342</v>
      </c>
      <c r="C301" s="68" t="s">
        <v>363</v>
      </c>
      <c r="D301" s="92">
        <v>865073824</v>
      </c>
      <c r="E301" s="92">
        <v>9704785979</v>
      </c>
      <c r="F301" s="68" t="s">
        <v>350</v>
      </c>
      <c r="G301" s="93">
        <v>34141</v>
      </c>
      <c r="H301" s="77">
        <f t="shared" ca="1" si="4"/>
        <v>26</v>
      </c>
      <c r="I301" s="78" t="s">
        <v>352</v>
      </c>
      <c r="J301" s="79">
        <v>34480</v>
      </c>
      <c r="K301" s="80">
        <v>3</v>
      </c>
    </row>
    <row r="302" spans="1:13" x14ac:dyDescent="0.25">
      <c r="A302" s="68" t="s">
        <v>488</v>
      </c>
      <c r="B302" s="74" t="s">
        <v>1131</v>
      </c>
      <c r="C302" s="68" t="s">
        <v>363</v>
      </c>
      <c r="D302" s="92">
        <v>720538680</v>
      </c>
      <c r="E302" s="92">
        <v>5052126686</v>
      </c>
      <c r="F302" s="68" t="s">
        <v>350</v>
      </c>
      <c r="G302" s="93">
        <v>34083</v>
      </c>
      <c r="H302" s="77">
        <f t="shared" ca="1" si="4"/>
        <v>26</v>
      </c>
      <c r="I302" s="78" t="s">
        <v>351</v>
      </c>
      <c r="J302" s="79">
        <v>81010</v>
      </c>
      <c r="K302" s="80">
        <v>4</v>
      </c>
    </row>
    <row r="303" spans="1:13" x14ac:dyDescent="0.25">
      <c r="A303" s="68" t="s">
        <v>661</v>
      </c>
      <c r="B303" s="74" t="s">
        <v>1132</v>
      </c>
      <c r="C303" s="68" t="s">
        <v>363</v>
      </c>
      <c r="D303" s="92">
        <v>775217609</v>
      </c>
      <c r="E303" s="92">
        <v>3031591006</v>
      </c>
      <c r="F303" s="68" t="s">
        <v>350</v>
      </c>
      <c r="G303" s="93">
        <v>34004</v>
      </c>
      <c r="H303" s="77">
        <f t="shared" ca="1" si="4"/>
        <v>26</v>
      </c>
      <c r="I303" s="78" t="s">
        <v>355</v>
      </c>
      <c r="J303" s="79">
        <v>24710</v>
      </c>
      <c r="K303" s="80">
        <v>2</v>
      </c>
    </row>
    <row r="304" spans="1:13" x14ac:dyDescent="0.25">
      <c r="A304" s="68" t="s">
        <v>1086</v>
      </c>
      <c r="B304" s="74" t="s">
        <v>1132</v>
      </c>
      <c r="C304" s="68" t="s">
        <v>363</v>
      </c>
      <c r="D304" s="92">
        <v>380653169</v>
      </c>
      <c r="E304" s="92">
        <v>3034743535</v>
      </c>
      <c r="F304" s="68" t="s">
        <v>350</v>
      </c>
      <c r="G304" s="93">
        <v>33751</v>
      </c>
      <c r="H304" s="77">
        <f t="shared" ca="1" si="4"/>
        <v>27</v>
      </c>
      <c r="I304" s="78" t="s">
        <v>355</v>
      </c>
      <c r="J304" s="79">
        <v>81980</v>
      </c>
      <c r="K304" s="80">
        <v>2</v>
      </c>
    </row>
    <row r="305" spans="1:11" x14ac:dyDescent="0.25">
      <c r="A305" s="68" t="s">
        <v>573</v>
      </c>
      <c r="B305" s="74" t="s">
        <v>436</v>
      </c>
      <c r="C305" s="68" t="s">
        <v>363</v>
      </c>
      <c r="D305" s="92">
        <v>487810878</v>
      </c>
      <c r="E305" s="92">
        <v>7194555389</v>
      </c>
      <c r="F305" s="68" t="s">
        <v>350</v>
      </c>
      <c r="G305" s="93">
        <v>33668</v>
      </c>
      <c r="H305" s="77">
        <f t="shared" ca="1" si="4"/>
        <v>27</v>
      </c>
      <c r="I305" s="78" t="s">
        <v>355</v>
      </c>
      <c r="J305" s="79">
        <v>23330</v>
      </c>
      <c r="K305" s="80">
        <v>4</v>
      </c>
    </row>
    <row r="306" spans="1:11" x14ac:dyDescent="0.25">
      <c r="A306" s="68" t="s">
        <v>733</v>
      </c>
      <c r="B306" s="74" t="s">
        <v>1132</v>
      </c>
      <c r="C306" s="68" t="s">
        <v>363</v>
      </c>
      <c r="D306" s="92">
        <v>505966230</v>
      </c>
      <c r="E306" s="92">
        <v>3038038161</v>
      </c>
      <c r="F306" s="68" t="s">
        <v>350</v>
      </c>
      <c r="G306" s="93">
        <v>33593</v>
      </c>
      <c r="H306" s="77">
        <f t="shared" ca="1" si="4"/>
        <v>27</v>
      </c>
      <c r="I306" s="78" t="s">
        <v>355</v>
      </c>
      <c r="J306" s="79">
        <v>45500</v>
      </c>
      <c r="K306" s="80">
        <v>3</v>
      </c>
    </row>
    <row r="307" spans="1:11" x14ac:dyDescent="0.25">
      <c r="A307" s="68" t="s">
        <v>561</v>
      </c>
      <c r="B307" s="74" t="s">
        <v>1132</v>
      </c>
      <c r="C307" s="68" t="s">
        <v>363</v>
      </c>
      <c r="D307" s="92">
        <v>854806695</v>
      </c>
      <c r="E307" s="92">
        <v>5052672603</v>
      </c>
      <c r="F307" s="68" t="s">
        <v>350</v>
      </c>
      <c r="G307" s="93">
        <v>33321</v>
      </c>
      <c r="H307" s="77">
        <f t="shared" ca="1" si="4"/>
        <v>28</v>
      </c>
      <c r="I307" s="78" t="s">
        <v>355</v>
      </c>
      <c r="J307" s="79">
        <v>26190</v>
      </c>
      <c r="K307" s="80">
        <v>5</v>
      </c>
    </row>
    <row r="308" spans="1:11" x14ac:dyDescent="0.25">
      <c r="A308" s="68" t="s">
        <v>520</v>
      </c>
      <c r="B308" s="74" t="s">
        <v>342</v>
      </c>
      <c r="C308" s="68" t="s">
        <v>363</v>
      </c>
      <c r="D308" s="92">
        <v>467030396</v>
      </c>
      <c r="E308" s="92">
        <v>5056213620</v>
      </c>
      <c r="F308" s="68" t="s">
        <v>350</v>
      </c>
      <c r="G308" s="93">
        <v>33320</v>
      </c>
      <c r="H308" s="77">
        <f t="shared" ca="1" si="4"/>
        <v>28</v>
      </c>
      <c r="I308" s="78" t="s">
        <v>355</v>
      </c>
      <c r="J308" s="79">
        <v>58910</v>
      </c>
      <c r="K308" s="80">
        <v>1</v>
      </c>
    </row>
    <row r="309" spans="1:11" x14ac:dyDescent="0.25">
      <c r="A309" s="68" t="s">
        <v>644</v>
      </c>
      <c r="B309" s="74" t="s">
        <v>1132</v>
      </c>
      <c r="C309" s="68" t="s">
        <v>363</v>
      </c>
      <c r="D309" s="92">
        <v>259573806</v>
      </c>
      <c r="E309" s="92">
        <v>5053302808</v>
      </c>
      <c r="F309" s="68" t="s">
        <v>350</v>
      </c>
      <c r="G309" s="93">
        <v>33248</v>
      </c>
      <c r="H309" s="77">
        <f t="shared" ca="1" si="4"/>
        <v>28</v>
      </c>
      <c r="I309" s="78" t="s">
        <v>352</v>
      </c>
      <c r="J309" s="79">
        <v>60380</v>
      </c>
      <c r="K309" s="80">
        <v>4</v>
      </c>
    </row>
    <row r="310" spans="1:11" x14ac:dyDescent="0.25">
      <c r="A310" s="68" t="s">
        <v>497</v>
      </c>
      <c r="B310" s="74" t="s">
        <v>1132</v>
      </c>
      <c r="C310" s="68" t="s">
        <v>363</v>
      </c>
      <c r="D310" s="92">
        <v>806508287</v>
      </c>
      <c r="E310" s="92">
        <v>7198801464</v>
      </c>
      <c r="F310" s="68" t="s">
        <v>350</v>
      </c>
      <c r="G310" s="93">
        <v>33231</v>
      </c>
      <c r="H310" s="77">
        <f t="shared" ca="1" si="4"/>
        <v>28</v>
      </c>
      <c r="I310" s="78" t="s">
        <v>351</v>
      </c>
      <c r="J310" s="79">
        <v>52940</v>
      </c>
      <c r="K310" s="80">
        <v>4</v>
      </c>
    </row>
    <row r="311" spans="1:11" x14ac:dyDescent="0.25">
      <c r="A311" s="68" t="s">
        <v>666</v>
      </c>
      <c r="B311" s="74" t="s">
        <v>1134</v>
      </c>
      <c r="C311" s="68" t="s">
        <v>363</v>
      </c>
      <c r="D311" s="92">
        <v>291715078</v>
      </c>
      <c r="E311" s="92">
        <v>9707662359</v>
      </c>
      <c r="F311" s="68" t="s">
        <v>350</v>
      </c>
      <c r="G311" s="93">
        <v>33213</v>
      </c>
      <c r="H311" s="77">
        <f t="shared" ca="1" si="4"/>
        <v>28</v>
      </c>
      <c r="I311" s="78" t="s">
        <v>364</v>
      </c>
      <c r="J311" s="79">
        <v>56900</v>
      </c>
      <c r="K311" s="80">
        <v>5</v>
      </c>
    </row>
    <row r="312" spans="1:11" x14ac:dyDescent="0.25">
      <c r="A312" s="68" t="s">
        <v>563</v>
      </c>
      <c r="B312" s="74" t="s">
        <v>342</v>
      </c>
      <c r="C312" s="68" t="s">
        <v>363</v>
      </c>
      <c r="D312" s="92">
        <v>488831244</v>
      </c>
      <c r="E312" s="92">
        <v>7198979762</v>
      </c>
      <c r="F312" s="68" t="s">
        <v>353</v>
      </c>
      <c r="G312" s="93">
        <v>37220</v>
      </c>
      <c r="H312" s="77">
        <f t="shared" ca="1" si="4"/>
        <v>17</v>
      </c>
      <c r="I312" s="78" t="s">
        <v>351</v>
      </c>
      <c r="J312" s="79">
        <v>24460</v>
      </c>
      <c r="K312" s="80">
        <v>1</v>
      </c>
    </row>
    <row r="313" spans="1:11" x14ac:dyDescent="0.25">
      <c r="A313" s="68" t="s">
        <v>521</v>
      </c>
      <c r="B313" s="74" t="s">
        <v>1134</v>
      </c>
      <c r="C313" s="68" t="s">
        <v>363</v>
      </c>
      <c r="D313" s="92">
        <v>356242235</v>
      </c>
      <c r="E313" s="92">
        <v>5051667727</v>
      </c>
      <c r="F313" s="68" t="s">
        <v>353</v>
      </c>
      <c r="G313" s="93">
        <v>36204</v>
      </c>
      <c r="H313" s="77">
        <f t="shared" ca="1" si="4"/>
        <v>20</v>
      </c>
      <c r="I313" s="78" t="s">
        <v>355</v>
      </c>
      <c r="J313" s="79">
        <v>46710</v>
      </c>
      <c r="K313" s="80">
        <v>3</v>
      </c>
    </row>
    <row r="314" spans="1:11" x14ac:dyDescent="0.25">
      <c r="A314" s="68" t="s">
        <v>761</v>
      </c>
      <c r="B314" s="74" t="s">
        <v>1132</v>
      </c>
      <c r="C314" s="68" t="s">
        <v>363</v>
      </c>
      <c r="D314" s="92">
        <v>698869555</v>
      </c>
      <c r="E314" s="92">
        <v>7196052545</v>
      </c>
      <c r="F314" s="68" t="s">
        <v>353</v>
      </c>
      <c r="G314" s="93">
        <v>36103</v>
      </c>
      <c r="H314" s="77">
        <f t="shared" ca="1" si="4"/>
        <v>21</v>
      </c>
      <c r="I314" s="78" t="s">
        <v>357</v>
      </c>
      <c r="J314" s="79">
        <v>41615</v>
      </c>
      <c r="K314" s="80">
        <v>1</v>
      </c>
    </row>
    <row r="315" spans="1:11" x14ac:dyDescent="0.25">
      <c r="A315" s="68" t="s">
        <v>506</v>
      </c>
      <c r="B315" s="74" t="s">
        <v>1134</v>
      </c>
      <c r="C315" s="68" t="s">
        <v>363</v>
      </c>
      <c r="D315" s="92">
        <v>594680949</v>
      </c>
      <c r="E315" s="92">
        <v>3032375580</v>
      </c>
      <c r="F315" s="68" t="s">
        <v>353</v>
      </c>
      <c r="G315" s="93">
        <v>36022</v>
      </c>
      <c r="H315" s="77">
        <f t="shared" ca="1" si="4"/>
        <v>21</v>
      </c>
      <c r="I315" s="78" t="s">
        <v>355</v>
      </c>
      <c r="J315" s="79">
        <v>17270</v>
      </c>
      <c r="K315" s="80">
        <v>5</v>
      </c>
    </row>
    <row r="316" spans="1:11" x14ac:dyDescent="0.25">
      <c r="A316" s="68" t="s">
        <v>1127</v>
      </c>
      <c r="B316" s="74" t="s">
        <v>1134</v>
      </c>
      <c r="C316" s="68" t="s">
        <v>363</v>
      </c>
      <c r="D316" s="92">
        <v>110547055</v>
      </c>
      <c r="E316" s="92">
        <v>7196966637</v>
      </c>
      <c r="F316" s="68" t="s">
        <v>353</v>
      </c>
      <c r="G316" s="93">
        <v>35960</v>
      </c>
      <c r="H316" s="77">
        <f t="shared" ca="1" si="4"/>
        <v>21</v>
      </c>
      <c r="I316" s="78" t="s">
        <v>355</v>
      </c>
      <c r="J316" s="79">
        <v>11065</v>
      </c>
      <c r="K316" s="80">
        <v>1</v>
      </c>
    </row>
    <row r="317" spans="1:11" x14ac:dyDescent="0.25">
      <c r="A317" s="68" t="s">
        <v>518</v>
      </c>
      <c r="B317" s="74" t="s">
        <v>1132</v>
      </c>
      <c r="C317" s="68" t="s">
        <v>363</v>
      </c>
      <c r="D317" s="92">
        <v>984570981</v>
      </c>
      <c r="E317" s="92">
        <v>3038155179</v>
      </c>
      <c r="F317" s="68" t="s">
        <v>353</v>
      </c>
      <c r="G317" s="93">
        <v>35869</v>
      </c>
      <c r="H317" s="77">
        <f t="shared" ca="1" si="4"/>
        <v>21</v>
      </c>
      <c r="I317" s="78" t="s">
        <v>355</v>
      </c>
      <c r="J317" s="79">
        <v>48190</v>
      </c>
      <c r="K317" s="80">
        <v>1</v>
      </c>
    </row>
    <row r="318" spans="1:11" x14ac:dyDescent="0.25">
      <c r="A318" s="68" t="s">
        <v>812</v>
      </c>
      <c r="B318" s="74" t="s">
        <v>1132</v>
      </c>
      <c r="C318" s="68" t="s">
        <v>363</v>
      </c>
      <c r="D318" s="92">
        <v>569701716</v>
      </c>
      <c r="E318" s="92">
        <v>9707461285</v>
      </c>
      <c r="F318" s="68" t="s">
        <v>353</v>
      </c>
      <c r="G318" s="93">
        <v>35777</v>
      </c>
      <c r="H318" s="77">
        <f t="shared" ca="1" si="4"/>
        <v>21</v>
      </c>
      <c r="I318" s="78" t="s">
        <v>357</v>
      </c>
      <c r="J318" s="79">
        <v>21670</v>
      </c>
      <c r="K318" s="80">
        <v>2</v>
      </c>
    </row>
    <row r="319" spans="1:11" x14ac:dyDescent="0.25">
      <c r="A319" s="68" t="s">
        <v>461</v>
      </c>
      <c r="B319" s="74" t="s">
        <v>1131</v>
      </c>
      <c r="C319" s="68" t="s">
        <v>363</v>
      </c>
      <c r="D319" s="92">
        <v>100679868</v>
      </c>
      <c r="E319" s="92">
        <v>5058082183</v>
      </c>
      <c r="F319" s="68" t="s">
        <v>353</v>
      </c>
      <c r="G319" s="93">
        <v>35407</v>
      </c>
      <c r="H319" s="77">
        <f t="shared" ca="1" si="4"/>
        <v>22</v>
      </c>
      <c r="I319" s="78" t="s">
        <v>351</v>
      </c>
      <c r="J319" s="79">
        <v>48835</v>
      </c>
      <c r="K319" s="80">
        <v>5</v>
      </c>
    </row>
    <row r="320" spans="1:11" x14ac:dyDescent="0.25">
      <c r="A320" s="68" t="s">
        <v>929</v>
      </c>
      <c r="B320" s="74" t="s">
        <v>1131</v>
      </c>
      <c r="C320" s="68" t="s">
        <v>363</v>
      </c>
      <c r="D320" s="92">
        <v>624234626</v>
      </c>
      <c r="E320" s="92">
        <v>9703077504</v>
      </c>
      <c r="F320" s="68" t="s">
        <v>353</v>
      </c>
      <c r="G320" s="93">
        <v>34943</v>
      </c>
      <c r="H320" s="77">
        <f t="shared" ca="1" si="4"/>
        <v>24</v>
      </c>
      <c r="I320" s="78" t="s">
        <v>351</v>
      </c>
      <c r="J320" s="79">
        <v>46645</v>
      </c>
      <c r="K320" s="80">
        <v>5</v>
      </c>
    </row>
    <row r="321" spans="1:11" x14ac:dyDescent="0.25">
      <c r="A321" s="68" t="s">
        <v>1081</v>
      </c>
      <c r="B321" s="74" t="s">
        <v>1134</v>
      </c>
      <c r="C321" s="68" t="s">
        <v>363</v>
      </c>
      <c r="D321" s="92">
        <v>930282755</v>
      </c>
      <c r="E321" s="92">
        <v>3032380636</v>
      </c>
      <c r="F321" s="68" t="s">
        <v>353</v>
      </c>
      <c r="G321" s="93">
        <v>34789</v>
      </c>
      <c r="H321" s="77">
        <f t="shared" ca="1" si="4"/>
        <v>24</v>
      </c>
      <c r="I321" s="78" t="s">
        <v>351</v>
      </c>
      <c r="J321" s="79">
        <v>46285</v>
      </c>
      <c r="K321" s="80">
        <v>5</v>
      </c>
    </row>
    <row r="322" spans="1:11" x14ac:dyDescent="0.25">
      <c r="A322" s="68" t="s">
        <v>519</v>
      </c>
      <c r="B322" s="74" t="s">
        <v>1131</v>
      </c>
      <c r="C322" s="68" t="s">
        <v>363</v>
      </c>
      <c r="D322" s="92">
        <v>783624212</v>
      </c>
      <c r="E322" s="92">
        <v>3033164024</v>
      </c>
      <c r="F322" s="68" t="s">
        <v>353</v>
      </c>
      <c r="G322" s="93">
        <v>34183</v>
      </c>
      <c r="H322" s="77">
        <f t="shared" ref="H322:H385" ca="1" si="5">DATEDIF(G322,TODAY(),"Y")</f>
        <v>26</v>
      </c>
      <c r="I322" s="78" t="s">
        <v>354</v>
      </c>
      <c r="J322" s="79">
        <v>15260</v>
      </c>
      <c r="K322" s="80">
        <v>2</v>
      </c>
    </row>
    <row r="323" spans="1:11" x14ac:dyDescent="0.25">
      <c r="A323" s="68" t="s">
        <v>752</v>
      </c>
      <c r="B323" s="74" t="s">
        <v>342</v>
      </c>
      <c r="C323" s="68" t="s">
        <v>363</v>
      </c>
      <c r="D323" s="92">
        <v>427260216</v>
      </c>
      <c r="E323" s="92">
        <v>7198999194</v>
      </c>
      <c r="F323" s="68" t="s">
        <v>353</v>
      </c>
      <c r="G323" s="93">
        <v>33763</v>
      </c>
      <c r="H323" s="77">
        <f t="shared" ca="1" si="5"/>
        <v>27</v>
      </c>
      <c r="I323" s="78" t="s">
        <v>354</v>
      </c>
      <c r="J323" s="79">
        <v>18895</v>
      </c>
      <c r="K323" s="80">
        <v>4</v>
      </c>
    </row>
    <row r="324" spans="1:11" x14ac:dyDescent="0.25">
      <c r="A324" s="68" t="s">
        <v>964</v>
      </c>
      <c r="B324" s="74" t="s">
        <v>1132</v>
      </c>
      <c r="C324" s="68" t="s">
        <v>363</v>
      </c>
      <c r="D324" s="92">
        <v>665773893</v>
      </c>
      <c r="E324" s="92">
        <v>9708857217</v>
      </c>
      <c r="F324" s="68" t="s">
        <v>356</v>
      </c>
      <c r="G324" s="93">
        <v>40174</v>
      </c>
      <c r="H324" s="77">
        <f t="shared" ca="1" si="5"/>
        <v>9</v>
      </c>
      <c r="I324" s="78"/>
      <c r="J324" s="79">
        <v>28424</v>
      </c>
      <c r="K324" s="80">
        <v>4</v>
      </c>
    </row>
    <row r="325" spans="1:11" x14ac:dyDescent="0.25">
      <c r="A325" s="68" t="s">
        <v>891</v>
      </c>
      <c r="B325" s="74" t="s">
        <v>1256</v>
      </c>
      <c r="C325" s="68" t="s">
        <v>363</v>
      </c>
      <c r="D325" s="92">
        <v>484217278</v>
      </c>
      <c r="E325" s="92">
        <v>5055627374</v>
      </c>
      <c r="F325" s="68" t="s">
        <v>356</v>
      </c>
      <c r="G325" s="93">
        <v>39347</v>
      </c>
      <c r="H325" s="77">
        <f t="shared" ca="1" si="5"/>
        <v>12</v>
      </c>
      <c r="I325" s="78"/>
      <c r="J325" s="79">
        <v>10572</v>
      </c>
      <c r="K325" s="80">
        <v>4</v>
      </c>
    </row>
    <row r="326" spans="1:11" x14ac:dyDescent="0.25">
      <c r="A326" s="68" t="s">
        <v>988</v>
      </c>
      <c r="B326" s="74" t="s">
        <v>342</v>
      </c>
      <c r="C326" s="68" t="s">
        <v>363</v>
      </c>
      <c r="D326" s="92">
        <v>328787467</v>
      </c>
      <c r="E326" s="92">
        <v>3034897618</v>
      </c>
      <c r="F326" s="68" t="s">
        <v>356</v>
      </c>
      <c r="G326" s="93">
        <v>38687</v>
      </c>
      <c r="H326" s="77">
        <f t="shared" ca="1" si="5"/>
        <v>13</v>
      </c>
      <c r="I326" s="78"/>
      <c r="J326" s="79">
        <v>14416</v>
      </c>
      <c r="K326" s="80">
        <v>4</v>
      </c>
    </row>
    <row r="327" spans="1:11" x14ac:dyDescent="0.25">
      <c r="A327" s="68" t="s">
        <v>933</v>
      </c>
      <c r="B327" s="74" t="s">
        <v>1134</v>
      </c>
      <c r="C327" s="68" t="s">
        <v>363</v>
      </c>
      <c r="D327" s="92">
        <v>167058119</v>
      </c>
      <c r="E327" s="92">
        <v>3037237007</v>
      </c>
      <c r="F327" s="68" t="s">
        <v>356</v>
      </c>
      <c r="G327" s="93">
        <v>37330</v>
      </c>
      <c r="H327" s="77">
        <f t="shared" ca="1" si="5"/>
        <v>17</v>
      </c>
      <c r="I327" s="78"/>
      <c r="J327" s="79">
        <v>8892</v>
      </c>
      <c r="K327" s="80">
        <v>1</v>
      </c>
    </row>
    <row r="328" spans="1:11" x14ac:dyDescent="0.25">
      <c r="A328" s="68" t="s">
        <v>1066</v>
      </c>
      <c r="B328" s="74" t="s">
        <v>1132</v>
      </c>
      <c r="C328" s="68" t="s">
        <v>363</v>
      </c>
      <c r="D328" s="92">
        <v>506577536</v>
      </c>
      <c r="E328" s="92">
        <v>3034999647</v>
      </c>
      <c r="F328" s="68" t="s">
        <v>356</v>
      </c>
      <c r="G328" s="93">
        <v>35905</v>
      </c>
      <c r="H328" s="77">
        <f t="shared" ca="1" si="5"/>
        <v>21</v>
      </c>
      <c r="I328" s="78"/>
      <c r="J328" s="79">
        <v>9424</v>
      </c>
      <c r="K328" s="80">
        <v>4</v>
      </c>
    </row>
    <row r="329" spans="1:11" x14ac:dyDescent="0.25">
      <c r="A329" s="68" t="s">
        <v>675</v>
      </c>
      <c r="B329" s="74" t="s">
        <v>436</v>
      </c>
      <c r="C329" s="68" t="s">
        <v>363</v>
      </c>
      <c r="D329" s="92">
        <v>993383806</v>
      </c>
      <c r="E329" s="92">
        <v>3031810581</v>
      </c>
      <c r="F329" s="68" t="s">
        <v>356</v>
      </c>
      <c r="G329" s="93">
        <v>35667</v>
      </c>
      <c r="H329" s="77">
        <f t="shared" ca="1" si="5"/>
        <v>22</v>
      </c>
      <c r="I329" s="78"/>
      <c r="J329" s="79">
        <v>37612</v>
      </c>
      <c r="K329" s="80">
        <v>4</v>
      </c>
    </row>
    <row r="330" spans="1:11" x14ac:dyDescent="0.25">
      <c r="A330" s="68" t="s">
        <v>922</v>
      </c>
      <c r="B330" s="74" t="s">
        <v>1134</v>
      </c>
      <c r="C330" s="68" t="s">
        <v>363</v>
      </c>
      <c r="D330" s="92">
        <v>722630791</v>
      </c>
      <c r="E330" s="92">
        <v>9702263363</v>
      </c>
      <c r="F330" s="68" t="s">
        <v>356</v>
      </c>
      <c r="G330" s="93">
        <v>35582</v>
      </c>
      <c r="H330" s="77">
        <f t="shared" ca="1" si="5"/>
        <v>22</v>
      </c>
      <c r="I330" s="78"/>
      <c r="J330" s="79">
        <v>8904</v>
      </c>
      <c r="K330" s="80">
        <v>3</v>
      </c>
    </row>
    <row r="331" spans="1:11" x14ac:dyDescent="0.25">
      <c r="A331" s="68" t="s">
        <v>549</v>
      </c>
      <c r="B331" s="74" t="s">
        <v>342</v>
      </c>
      <c r="C331" s="68" t="s">
        <v>363</v>
      </c>
      <c r="D331" s="92">
        <v>661850671</v>
      </c>
      <c r="E331" s="92">
        <v>9708405900</v>
      </c>
      <c r="F331" s="68" t="s">
        <v>356</v>
      </c>
      <c r="G331" s="93">
        <v>35429</v>
      </c>
      <c r="H331" s="77">
        <f t="shared" ca="1" si="5"/>
        <v>22</v>
      </c>
      <c r="I331" s="78"/>
      <c r="J331" s="79">
        <v>29176</v>
      </c>
      <c r="K331" s="80">
        <v>3</v>
      </c>
    </row>
    <row r="332" spans="1:11" x14ac:dyDescent="0.25">
      <c r="A332" s="68" t="s">
        <v>831</v>
      </c>
      <c r="B332" s="74" t="s">
        <v>342</v>
      </c>
      <c r="C332" s="68" t="s">
        <v>363</v>
      </c>
      <c r="D332" s="92">
        <v>313128501</v>
      </c>
      <c r="E332" s="92">
        <v>3033184277</v>
      </c>
      <c r="F332" s="68" t="s">
        <v>356</v>
      </c>
      <c r="G332" s="93">
        <v>35090</v>
      </c>
      <c r="H332" s="77">
        <f t="shared" ca="1" si="5"/>
        <v>23</v>
      </c>
      <c r="I332" s="78"/>
      <c r="J332" s="79">
        <v>22472</v>
      </c>
      <c r="K332" s="80">
        <v>1</v>
      </c>
    </row>
    <row r="333" spans="1:11" x14ac:dyDescent="0.25">
      <c r="A333" s="68" t="s">
        <v>557</v>
      </c>
      <c r="B333" s="74" t="s">
        <v>436</v>
      </c>
      <c r="C333" s="68" t="s">
        <v>363</v>
      </c>
      <c r="D333" s="92">
        <v>366740174</v>
      </c>
      <c r="E333" s="92">
        <v>5051549933</v>
      </c>
      <c r="F333" s="68" t="s">
        <v>356</v>
      </c>
      <c r="G333" s="93">
        <v>33765</v>
      </c>
      <c r="H333" s="77">
        <f t="shared" ca="1" si="5"/>
        <v>27</v>
      </c>
      <c r="I333" s="78"/>
      <c r="J333" s="79">
        <v>30416</v>
      </c>
      <c r="K333" s="80">
        <v>1</v>
      </c>
    </row>
    <row r="334" spans="1:11" x14ac:dyDescent="0.25">
      <c r="A334" s="68" t="s">
        <v>503</v>
      </c>
      <c r="B334" s="74" t="s">
        <v>436</v>
      </c>
      <c r="C334" s="68" t="s">
        <v>363</v>
      </c>
      <c r="D334" s="92">
        <v>466293520</v>
      </c>
      <c r="E334" s="92">
        <v>9704442142</v>
      </c>
      <c r="F334" s="68" t="s">
        <v>356</v>
      </c>
      <c r="G334" s="93">
        <v>33351</v>
      </c>
      <c r="H334" s="77">
        <f t="shared" ca="1" si="5"/>
        <v>28</v>
      </c>
      <c r="I334" s="78"/>
      <c r="J334" s="79">
        <v>22344</v>
      </c>
      <c r="K334" s="80">
        <v>4</v>
      </c>
    </row>
    <row r="335" spans="1:11" x14ac:dyDescent="0.25">
      <c r="A335" s="68" t="s">
        <v>767</v>
      </c>
      <c r="B335" s="74" t="s">
        <v>1256</v>
      </c>
      <c r="C335" s="68" t="s">
        <v>365</v>
      </c>
      <c r="D335" s="92">
        <v>380343690</v>
      </c>
      <c r="E335" s="92">
        <v>7193906310</v>
      </c>
      <c r="F335" s="68" t="s">
        <v>349</v>
      </c>
      <c r="G335" s="100">
        <v>39892</v>
      </c>
      <c r="H335" s="77">
        <f t="shared" ca="1" si="5"/>
        <v>10</v>
      </c>
      <c r="I335" s="78"/>
      <c r="J335" s="79">
        <v>61890</v>
      </c>
      <c r="K335" s="80">
        <v>2</v>
      </c>
    </row>
    <row r="336" spans="1:11" x14ac:dyDescent="0.25">
      <c r="A336" s="68" t="s">
        <v>961</v>
      </c>
      <c r="B336" s="74" t="s">
        <v>342</v>
      </c>
      <c r="C336" s="68" t="s">
        <v>365</v>
      </c>
      <c r="D336" s="92">
        <v>292006053</v>
      </c>
      <c r="E336" s="92">
        <v>7197045091</v>
      </c>
      <c r="F336" s="68" t="s">
        <v>349</v>
      </c>
      <c r="G336" s="93">
        <v>36365</v>
      </c>
      <c r="H336" s="77">
        <f t="shared" ca="1" si="5"/>
        <v>20</v>
      </c>
      <c r="I336" s="78"/>
      <c r="J336" s="79">
        <v>74500</v>
      </c>
      <c r="K336" s="80">
        <v>4</v>
      </c>
    </row>
    <row r="337" spans="1:11" x14ac:dyDescent="0.25">
      <c r="A337" s="68" t="s">
        <v>838</v>
      </c>
      <c r="B337" s="74" t="s">
        <v>1256</v>
      </c>
      <c r="C337" s="68" t="s">
        <v>365</v>
      </c>
      <c r="D337" s="92">
        <v>723930767</v>
      </c>
      <c r="E337" s="92">
        <v>7191375297</v>
      </c>
      <c r="F337" s="68" t="s">
        <v>350</v>
      </c>
      <c r="G337" s="100">
        <v>39913</v>
      </c>
      <c r="H337" s="77">
        <f t="shared" ca="1" si="5"/>
        <v>10</v>
      </c>
      <c r="I337" s="78" t="s">
        <v>355</v>
      </c>
      <c r="J337" s="79">
        <v>27250</v>
      </c>
      <c r="K337" s="80">
        <v>5</v>
      </c>
    </row>
    <row r="338" spans="1:11" x14ac:dyDescent="0.25">
      <c r="A338" s="68" t="s">
        <v>577</v>
      </c>
      <c r="B338" s="74" t="s">
        <v>342</v>
      </c>
      <c r="C338" s="68" t="s">
        <v>365</v>
      </c>
      <c r="D338" s="92">
        <v>620072502</v>
      </c>
      <c r="E338" s="92">
        <v>7191264013</v>
      </c>
      <c r="F338" s="68" t="s">
        <v>350</v>
      </c>
      <c r="G338" s="93">
        <v>38638</v>
      </c>
      <c r="H338" s="77">
        <f t="shared" ca="1" si="5"/>
        <v>14</v>
      </c>
      <c r="I338" s="78" t="s">
        <v>352</v>
      </c>
      <c r="J338" s="79">
        <v>71400</v>
      </c>
      <c r="K338" s="80">
        <v>4</v>
      </c>
    </row>
    <row r="339" spans="1:11" x14ac:dyDescent="0.25">
      <c r="A339" s="68" t="s">
        <v>808</v>
      </c>
      <c r="B339" s="74" t="s">
        <v>1134</v>
      </c>
      <c r="C339" s="68" t="s">
        <v>365</v>
      </c>
      <c r="D339" s="92">
        <v>214234804</v>
      </c>
      <c r="E339" s="92">
        <v>9708908079</v>
      </c>
      <c r="F339" s="68" t="s">
        <v>350</v>
      </c>
      <c r="G339" s="93">
        <v>37536</v>
      </c>
      <c r="H339" s="77">
        <f t="shared" ca="1" si="5"/>
        <v>17</v>
      </c>
      <c r="I339" s="78" t="s">
        <v>355</v>
      </c>
      <c r="J339" s="79">
        <v>53870</v>
      </c>
      <c r="K339" s="80">
        <v>2</v>
      </c>
    </row>
    <row r="340" spans="1:11" x14ac:dyDescent="0.25">
      <c r="A340" s="68" t="s">
        <v>694</v>
      </c>
      <c r="B340" s="74" t="s">
        <v>1131</v>
      </c>
      <c r="C340" s="68" t="s">
        <v>365</v>
      </c>
      <c r="D340" s="92">
        <v>370608224</v>
      </c>
      <c r="E340" s="92">
        <v>9701535362</v>
      </c>
      <c r="F340" s="68" t="s">
        <v>350</v>
      </c>
      <c r="G340" s="93">
        <v>37007</v>
      </c>
      <c r="H340" s="77">
        <f t="shared" ca="1" si="5"/>
        <v>18</v>
      </c>
      <c r="I340" s="78" t="s">
        <v>351</v>
      </c>
      <c r="J340" s="79">
        <v>59140</v>
      </c>
      <c r="K340" s="80">
        <v>5</v>
      </c>
    </row>
    <row r="341" spans="1:11" x14ac:dyDescent="0.25">
      <c r="A341" s="68" t="s">
        <v>444</v>
      </c>
      <c r="B341" s="74" t="s">
        <v>436</v>
      </c>
      <c r="C341" s="68" t="s">
        <v>365</v>
      </c>
      <c r="D341" s="92">
        <v>742946482</v>
      </c>
      <c r="E341" s="92">
        <v>7197077326</v>
      </c>
      <c r="F341" s="68" t="s">
        <v>350</v>
      </c>
      <c r="G341" s="93">
        <v>33432</v>
      </c>
      <c r="H341" s="77">
        <f t="shared" ca="1" si="5"/>
        <v>28</v>
      </c>
      <c r="I341" s="78" t="s">
        <v>351</v>
      </c>
      <c r="J341" s="79">
        <v>39160</v>
      </c>
      <c r="K341" s="80">
        <v>3</v>
      </c>
    </row>
    <row r="342" spans="1:11" x14ac:dyDescent="0.25">
      <c r="A342" s="68" t="s">
        <v>1153</v>
      </c>
      <c r="B342" s="74" t="s">
        <v>1132</v>
      </c>
      <c r="C342" s="68" t="s">
        <v>366</v>
      </c>
      <c r="D342" s="92">
        <v>400260342</v>
      </c>
      <c r="E342" s="92">
        <v>7196798743</v>
      </c>
      <c r="F342" s="68" t="s">
        <v>349</v>
      </c>
      <c r="G342" s="93">
        <v>38883</v>
      </c>
      <c r="H342" s="77">
        <f t="shared" ca="1" si="5"/>
        <v>13</v>
      </c>
      <c r="I342" s="78"/>
      <c r="J342" s="79">
        <v>74470</v>
      </c>
      <c r="K342" s="80">
        <v>3</v>
      </c>
    </row>
    <row r="343" spans="1:11" x14ac:dyDescent="0.25">
      <c r="A343" s="68" t="s">
        <v>832</v>
      </c>
      <c r="B343" s="74" t="s">
        <v>1131</v>
      </c>
      <c r="C343" s="68" t="s">
        <v>366</v>
      </c>
      <c r="D343" s="92">
        <v>788451186</v>
      </c>
      <c r="E343" s="92">
        <v>5051682521</v>
      </c>
      <c r="F343" s="68" t="s">
        <v>349</v>
      </c>
      <c r="G343" s="93">
        <v>38096</v>
      </c>
      <c r="H343" s="77">
        <f t="shared" ca="1" si="5"/>
        <v>15</v>
      </c>
      <c r="I343" s="78"/>
      <c r="J343" s="79">
        <v>57520</v>
      </c>
      <c r="K343" s="80">
        <v>3</v>
      </c>
    </row>
    <row r="344" spans="1:11" x14ac:dyDescent="0.25">
      <c r="A344" s="68" t="s">
        <v>998</v>
      </c>
      <c r="B344" s="74" t="s">
        <v>1134</v>
      </c>
      <c r="C344" s="68" t="s">
        <v>366</v>
      </c>
      <c r="D344" s="92">
        <v>157257652</v>
      </c>
      <c r="E344" s="92">
        <v>7193262077</v>
      </c>
      <c r="F344" s="68" t="s">
        <v>349</v>
      </c>
      <c r="G344" s="93">
        <v>36303</v>
      </c>
      <c r="H344" s="77">
        <f t="shared" ca="1" si="5"/>
        <v>20</v>
      </c>
      <c r="I344" s="78"/>
      <c r="J344" s="79">
        <v>50200</v>
      </c>
      <c r="K344" s="80">
        <v>4</v>
      </c>
    </row>
    <row r="345" spans="1:11" x14ac:dyDescent="0.25">
      <c r="A345" s="68" t="s">
        <v>741</v>
      </c>
      <c r="B345" s="74" t="s">
        <v>1131</v>
      </c>
      <c r="C345" s="68" t="s">
        <v>366</v>
      </c>
      <c r="D345" s="92">
        <v>345817459</v>
      </c>
      <c r="E345" s="92">
        <v>5055594427</v>
      </c>
      <c r="F345" s="68" t="s">
        <v>349</v>
      </c>
      <c r="G345" s="93">
        <v>35799</v>
      </c>
      <c r="H345" s="77">
        <f t="shared" ca="1" si="5"/>
        <v>21</v>
      </c>
      <c r="I345" s="78"/>
      <c r="J345" s="79">
        <v>31270</v>
      </c>
      <c r="K345" s="80">
        <v>5</v>
      </c>
    </row>
    <row r="346" spans="1:11" x14ac:dyDescent="0.25">
      <c r="A346" s="68" t="s">
        <v>790</v>
      </c>
      <c r="B346" s="74" t="s">
        <v>342</v>
      </c>
      <c r="C346" s="68" t="s">
        <v>366</v>
      </c>
      <c r="D346" s="92">
        <v>259330447</v>
      </c>
      <c r="E346" s="92">
        <v>5055252544</v>
      </c>
      <c r="F346" s="68" t="s">
        <v>349</v>
      </c>
      <c r="G346" s="93">
        <v>35792</v>
      </c>
      <c r="H346" s="77">
        <f t="shared" ca="1" si="5"/>
        <v>21</v>
      </c>
      <c r="I346" s="78"/>
      <c r="J346" s="79">
        <v>47620</v>
      </c>
      <c r="K346" s="80">
        <v>5</v>
      </c>
    </row>
    <row r="347" spans="1:11" x14ac:dyDescent="0.25">
      <c r="A347" s="68" t="s">
        <v>711</v>
      </c>
      <c r="B347" s="74" t="s">
        <v>1132</v>
      </c>
      <c r="C347" s="68" t="s">
        <v>366</v>
      </c>
      <c r="D347" s="92">
        <v>626767704</v>
      </c>
      <c r="E347" s="92">
        <v>7196971022</v>
      </c>
      <c r="F347" s="68" t="s">
        <v>349</v>
      </c>
      <c r="G347" s="93">
        <v>35376</v>
      </c>
      <c r="H347" s="77">
        <f t="shared" ca="1" si="5"/>
        <v>23</v>
      </c>
      <c r="I347" s="78"/>
      <c r="J347" s="79">
        <v>77930</v>
      </c>
      <c r="K347" s="80">
        <v>5</v>
      </c>
    </row>
    <row r="348" spans="1:11" x14ac:dyDescent="0.25">
      <c r="A348" s="68" t="s">
        <v>572</v>
      </c>
      <c r="B348" s="74" t="s">
        <v>1134</v>
      </c>
      <c r="C348" s="68" t="s">
        <v>366</v>
      </c>
      <c r="D348" s="92">
        <v>479081328</v>
      </c>
      <c r="E348" s="92">
        <v>3035368383</v>
      </c>
      <c r="F348" s="68" t="s">
        <v>349</v>
      </c>
      <c r="G348" s="93">
        <v>35282</v>
      </c>
      <c r="H348" s="77">
        <f t="shared" ca="1" si="5"/>
        <v>23</v>
      </c>
      <c r="I348" s="78"/>
      <c r="J348" s="79">
        <v>63850</v>
      </c>
      <c r="K348" s="80">
        <v>2</v>
      </c>
    </row>
    <row r="349" spans="1:11" x14ac:dyDescent="0.25">
      <c r="A349" s="68" t="s">
        <v>889</v>
      </c>
      <c r="B349" s="74" t="s">
        <v>1256</v>
      </c>
      <c r="C349" s="68" t="s">
        <v>366</v>
      </c>
      <c r="D349" s="92">
        <v>650784238</v>
      </c>
      <c r="E349" s="92">
        <v>3034679864</v>
      </c>
      <c r="F349" s="68" t="s">
        <v>349</v>
      </c>
      <c r="G349" s="93">
        <v>35118</v>
      </c>
      <c r="H349" s="77">
        <f t="shared" ca="1" si="5"/>
        <v>23</v>
      </c>
      <c r="I349" s="78"/>
      <c r="J349" s="79">
        <v>53870</v>
      </c>
      <c r="K349" s="80">
        <v>2</v>
      </c>
    </row>
    <row r="350" spans="1:11" x14ac:dyDescent="0.25">
      <c r="A350" s="68" t="s">
        <v>811</v>
      </c>
      <c r="B350" s="74" t="s">
        <v>436</v>
      </c>
      <c r="C350" s="68" t="s">
        <v>366</v>
      </c>
      <c r="D350" s="92">
        <v>991764142</v>
      </c>
      <c r="E350" s="92">
        <v>9702490678</v>
      </c>
      <c r="F350" s="68" t="s">
        <v>349</v>
      </c>
      <c r="G350" s="93">
        <v>34547</v>
      </c>
      <c r="H350" s="77">
        <f t="shared" ca="1" si="5"/>
        <v>25</v>
      </c>
      <c r="I350" s="78"/>
      <c r="J350" s="79">
        <v>81930</v>
      </c>
      <c r="K350" s="80">
        <v>5</v>
      </c>
    </row>
    <row r="351" spans="1:11" x14ac:dyDescent="0.25">
      <c r="A351" s="68" t="s">
        <v>1047</v>
      </c>
      <c r="B351" s="74" t="s">
        <v>1256</v>
      </c>
      <c r="C351" s="68" t="s">
        <v>366</v>
      </c>
      <c r="D351" s="92">
        <v>466400098</v>
      </c>
      <c r="E351" s="92">
        <v>7194652136</v>
      </c>
      <c r="F351" s="68" t="s">
        <v>349</v>
      </c>
      <c r="G351" s="93">
        <v>33654</v>
      </c>
      <c r="H351" s="77">
        <f t="shared" ca="1" si="5"/>
        <v>27</v>
      </c>
      <c r="I351" s="78"/>
      <c r="J351" s="79">
        <v>29000</v>
      </c>
      <c r="K351" s="80">
        <v>5</v>
      </c>
    </row>
    <row r="352" spans="1:11" x14ac:dyDescent="0.25">
      <c r="A352" s="68" t="s">
        <v>864</v>
      </c>
      <c r="B352" s="74" t="s">
        <v>1132</v>
      </c>
      <c r="C352" s="68" t="s">
        <v>366</v>
      </c>
      <c r="D352" s="92">
        <v>999156829</v>
      </c>
      <c r="E352" s="92">
        <v>7191401774</v>
      </c>
      <c r="F352" s="68" t="s">
        <v>350</v>
      </c>
      <c r="G352" s="93">
        <v>40047</v>
      </c>
      <c r="H352" s="77">
        <f t="shared" ca="1" si="5"/>
        <v>10</v>
      </c>
      <c r="I352" s="78" t="s">
        <v>351</v>
      </c>
      <c r="J352" s="79">
        <v>33970</v>
      </c>
      <c r="K352" s="80">
        <v>4</v>
      </c>
    </row>
    <row r="353" spans="1:11" x14ac:dyDescent="0.25">
      <c r="A353" s="68" t="s">
        <v>1064</v>
      </c>
      <c r="B353" s="74" t="s">
        <v>1132</v>
      </c>
      <c r="C353" s="68" t="s">
        <v>366</v>
      </c>
      <c r="D353" s="92">
        <v>168791562</v>
      </c>
      <c r="E353" s="92">
        <v>3034161772</v>
      </c>
      <c r="F353" s="68" t="s">
        <v>350</v>
      </c>
      <c r="G353" s="93">
        <v>39961</v>
      </c>
      <c r="H353" s="77">
        <f t="shared" ca="1" si="5"/>
        <v>10</v>
      </c>
      <c r="I353" s="78" t="s">
        <v>357</v>
      </c>
      <c r="J353" s="79">
        <v>75780</v>
      </c>
      <c r="K353" s="80">
        <v>2</v>
      </c>
    </row>
    <row r="354" spans="1:11" x14ac:dyDescent="0.25">
      <c r="A354" s="68" t="s">
        <v>536</v>
      </c>
      <c r="B354" s="74" t="s">
        <v>1132</v>
      </c>
      <c r="C354" s="68" t="s">
        <v>366</v>
      </c>
      <c r="D354" s="92">
        <v>649234799</v>
      </c>
      <c r="E354" s="92">
        <v>7191588597</v>
      </c>
      <c r="F354" s="68" t="s">
        <v>350</v>
      </c>
      <c r="G354" s="93">
        <v>39809</v>
      </c>
      <c r="H354" s="77">
        <f t="shared" ca="1" si="5"/>
        <v>10</v>
      </c>
      <c r="I354" s="78" t="s">
        <v>355</v>
      </c>
      <c r="J354" s="79">
        <v>45260</v>
      </c>
      <c r="K354" s="80">
        <v>4</v>
      </c>
    </row>
    <row r="355" spans="1:11" x14ac:dyDescent="0.25">
      <c r="A355" s="68" t="s">
        <v>1007</v>
      </c>
      <c r="B355" s="74" t="s">
        <v>1256</v>
      </c>
      <c r="C355" s="68" t="s">
        <v>366</v>
      </c>
      <c r="D355" s="92">
        <v>506165137</v>
      </c>
      <c r="E355" s="92">
        <v>7193613417</v>
      </c>
      <c r="F355" s="68" t="s">
        <v>350</v>
      </c>
      <c r="G355" s="93">
        <v>39683</v>
      </c>
      <c r="H355" s="77">
        <f t="shared" ca="1" si="5"/>
        <v>11</v>
      </c>
      <c r="I355" s="78" t="s">
        <v>355</v>
      </c>
      <c r="J355" s="79">
        <v>44150</v>
      </c>
      <c r="K355" s="80">
        <v>4</v>
      </c>
    </row>
    <row r="356" spans="1:11" x14ac:dyDescent="0.25">
      <c r="A356" s="68" t="s">
        <v>953</v>
      </c>
      <c r="B356" s="74" t="s">
        <v>342</v>
      </c>
      <c r="C356" s="68" t="s">
        <v>366</v>
      </c>
      <c r="D356" s="92">
        <v>895408697</v>
      </c>
      <c r="E356" s="92">
        <v>9703383207</v>
      </c>
      <c r="F356" s="68" t="s">
        <v>350</v>
      </c>
      <c r="G356" s="93">
        <v>38757</v>
      </c>
      <c r="H356" s="77">
        <f t="shared" ca="1" si="5"/>
        <v>13</v>
      </c>
      <c r="I356" s="78" t="s">
        <v>355</v>
      </c>
      <c r="J356" s="79">
        <v>47610</v>
      </c>
      <c r="K356" s="80">
        <v>4</v>
      </c>
    </row>
    <row r="357" spans="1:11" x14ac:dyDescent="0.25">
      <c r="A357" s="68" t="s">
        <v>693</v>
      </c>
      <c r="B357" s="74" t="s">
        <v>342</v>
      </c>
      <c r="C357" s="68" t="s">
        <v>366</v>
      </c>
      <c r="D357" s="92">
        <v>662247915</v>
      </c>
      <c r="E357" s="92">
        <v>9704378387</v>
      </c>
      <c r="F357" s="68" t="s">
        <v>350</v>
      </c>
      <c r="G357" s="93">
        <v>36540</v>
      </c>
      <c r="H357" s="77">
        <f t="shared" ca="1" si="5"/>
        <v>19</v>
      </c>
      <c r="I357" s="78" t="s">
        <v>351</v>
      </c>
      <c r="J357" s="79">
        <v>48990</v>
      </c>
      <c r="K357" s="80">
        <v>5</v>
      </c>
    </row>
    <row r="358" spans="1:11" x14ac:dyDescent="0.25">
      <c r="A358" s="68" t="s">
        <v>931</v>
      </c>
      <c r="B358" s="74" t="s">
        <v>342</v>
      </c>
      <c r="C358" s="68" t="s">
        <v>366</v>
      </c>
      <c r="D358" s="92">
        <v>422929693</v>
      </c>
      <c r="E358" s="92">
        <v>3031487375</v>
      </c>
      <c r="F358" s="68" t="s">
        <v>350</v>
      </c>
      <c r="G358" s="93">
        <v>36262</v>
      </c>
      <c r="H358" s="77">
        <f t="shared" ca="1" si="5"/>
        <v>20</v>
      </c>
      <c r="I358" s="78" t="s">
        <v>355</v>
      </c>
      <c r="J358" s="79">
        <v>52490</v>
      </c>
      <c r="K358" s="80">
        <v>4</v>
      </c>
    </row>
    <row r="359" spans="1:11" x14ac:dyDescent="0.25">
      <c r="A359" s="68" t="s">
        <v>1071</v>
      </c>
      <c r="B359" s="74" t="s">
        <v>1134</v>
      </c>
      <c r="C359" s="68" t="s">
        <v>366</v>
      </c>
      <c r="D359" s="92">
        <v>424800509</v>
      </c>
      <c r="E359" s="92">
        <v>9703986051</v>
      </c>
      <c r="F359" s="68" t="s">
        <v>350</v>
      </c>
      <c r="G359" s="93">
        <v>36063</v>
      </c>
      <c r="H359" s="77">
        <f t="shared" ca="1" si="5"/>
        <v>21</v>
      </c>
      <c r="I359" s="78" t="s">
        <v>351</v>
      </c>
      <c r="J359" s="79">
        <v>44220</v>
      </c>
      <c r="K359" s="80">
        <v>3</v>
      </c>
    </row>
    <row r="360" spans="1:11" x14ac:dyDescent="0.25">
      <c r="A360" s="68" t="s">
        <v>608</v>
      </c>
      <c r="B360" s="74" t="s">
        <v>1132</v>
      </c>
      <c r="C360" s="68" t="s">
        <v>366</v>
      </c>
      <c r="D360" s="92">
        <v>796685092</v>
      </c>
      <c r="E360" s="92">
        <v>7197469217</v>
      </c>
      <c r="F360" s="68" t="s">
        <v>350</v>
      </c>
      <c r="G360" s="93">
        <v>36056</v>
      </c>
      <c r="H360" s="77">
        <f t="shared" ca="1" si="5"/>
        <v>21</v>
      </c>
      <c r="I360" s="78" t="s">
        <v>355</v>
      </c>
      <c r="J360" s="79">
        <v>43460</v>
      </c>
      <c r="K360" s="80">
        <v>5</v>
      </c>
    </row>
    <row r="361" spans="1:11" x14ac:dyDescent="0.25">
      <c r="A361" s="68" t="s">
        <v>706</v>
      </c>
      <c r="B361" s="74" t="s">
        <v>1131</v>
      </c>
      <c r="C361" s="68" t="s">
        <v>366</v>
      </c>
      <c r="D361" s="92">
        <v>662974752</v>
      </c>
      <c r="E361" s="92">
        <v>5056040465</v>
      </c>
      <c r="F361" s="68" t="s">
        <v>350</v>
      </c>
      <c r="G361" s="93">
        <v>35992</v>
      </c>
      <c r="H361" s="77">
        <f t="shared" ca="1" si="5"/>
        <v>21</v>
      </c>
      <c r="I361" s="78" t="s">
        <v>355</v>
      </c>
      <c r="J361" s="79">
        <v>51410</v>
      </c>
      <c r="K361" s="80">
        <v>4</v>
      </c>
    </row>
    <row r="362" spans="1:11" x14ac:dyDescent="0.25">
      <c r="A362" s="68" t="s">
        <v>753</v>
      </c>
      <c r="B362" s="74" t="s">
        <v>1256</v>
      </c>
      <c r="C362" s="68" t="s">
        <v>366</v>
      </c>
      <c r="D362" s="92">
        <v>355985853</v>
      </c>
      <c r="E362" s="92">
        <v>5055478716</v>
      </c>
      <c r="F362" s="68" t="s">
        <v>350</v>
      </c>
      <c r="G362" s="93">
        <v>35897</v>
      </c>
      <c r="H362" s="77">
        <f t="shared" ca="1" si="5"/>
        <v>21</v>
      </c>
      <c r="I362" s="78" t="s">
        <v>351</v>
      </c>
      <c r="J362" s="79">
        <v>46030</v>
      </c>
      <c r="K362" s="80">
        <v>2</v>
      </c>
    </row>
    <row r="363" spans="1:11" x14ac:dyDescent="0.25">
      <c r="A363" s="68" t="s">
        <v>673</v>
      </c>
      <c r="B363" s="74" t="s">
        <v>1134</v>
      </c>
      <c r="C363" s="68" t="s">
        <v>366</v>
      </c>
      <c r="D363" s="92">
        <v>567266382</v>
      </c>
      <c r="E363" s="92">
        <v>5051683770</v>
      </c>
      <c r="F363" s="68" t="s">
        <v>350</v>
      </c>
      <c r="G363" s="93">
        <v>35716</v>
      </c>
      <c r="H363" s="77">
        <f t="shared" ca="1" si="5"/>
        <v>22</v>
      </c>
      <c r="I363" s="78" t="s">
        <v>352</v>
      </c>
      <c r="J363" s="79">
        <v>49770</v>
      </c>
      <c r="K363" s="80">
        <v>1</v>
      </c>
    </row>
    <row r="364" spans="1:11" x14ac:dyDescent="0.25">
      <c r="A364" s="68" t="s">
        <v>1051</v>
      </c>
      <c r="B364" s="74" t="s">
        <v>1132</v>
      </c>
      <c r="C364" s="68" t="s">
        <v>366</v>
      </c>
      <c r="D364" s="92">
        <v>597641409</v>
      </c>
      <c r="E364" s="92">
        <v>3036201509</v>
      </c>
      <c r="F364" s="68" t="s">
        <v>350</v>
      </c>
      <c r="G364" s="93">
        <v>35457</v>
      </c>
      <c r="H364" s="77">
        <f t="shared" ca="1" si="5"/>
        <v>22</v>
      </c>
      <c r="I364" s="78" t="s">
        <v>355</v>
      </c>
      <c r="J364" s="79">
        <v>82110</v>
      </c>
      <c r="K364" s="80">
        <v>3</v>
      </c>
    </row>
    <row r="365" spans="1:11" x14ac:dyDescent="0.25">
      <c r="A365" s="68" t="s">
        <v>660</v>
      </c>
      <c r="B365" s="74" t="s">
        <v>342</v>
      </c>
      <c r="C365" s="68" t="s">
        <v>366</v>
      </c>
      <c r="D365" s="92">
        <v>261920277</v>
      </c>
      <c r="E365" s="92">
        <v>9704272773</v>
      </c>
      <c r="F365" s="68" t="s">
        <v>350</v>
      </c>
      <c r="G365" s="93">
        <v>35456</v>
      </c>
      <c r="H365" s="77">
        <f t="shared" ca="1" si="5"/>
        <v>22</v>
      </c>
      <c r="I365" s="78" t="s">
        <v>352</v>
      </c>
      <c r="J365" s="79">
        <v>86830</v>
      </c>
      <c r="K365" s="80">
        <v>3</v>
      </c>
    </row>
    <row r="366" spans="1:11" x14ac:dyDescent="0.25">
      <c r="A366" s="68" t="s">
        <v>1170</v>
      </c>
      <c r="B366" s="74" t="s">
        <v>1134</v>
      </c>
      <c r="C366" s="68" t="s">
        <v>366</v>
      </c>
      <c r="D366" s="92">
        <v>983891302</v>
      </c>
      <c r="E366" s="92">
        <v>5051462245</v>
      </c>
      <c r="F366" s="68" t="s">
        <v>350</v>
      </c>
      <c r="G366" s="93">
        <v>35147</v>
      </c>
      <c r="H366" s="77">
        <f t="shared" ca="1" si="5"/>
        <v>23</v>
      </c>
      <c r="I366" s="78" t="s">
        <v>351</v>
      </c>
      <c r="J366" s="79">
        <v>81640</v>
      </c>
      <c r="K366" s="80">
        <v>4</v>
      </c>
    </row>
    <row r="367" spans="1:11" x14ac:dyDescent="0.25">
      <c r="A367" s="68" t="s">
        <v>1017</v>
      </c>
      <c r="B367" s="74" t="s">
        <v>1131</v>
      </c>
      <c r="C367" s="68" t="s">
        <v>366</v>
      </c>
      <c r="D367" s="92">
        <v>634954970</v>
      </c>
      <c r="E367" s="92">
        <v>3034900864</v>
      </c>
      <c r="F367" s="68" t="s">
        <v>350</v>
      </c>
      <c r="G367" s="93">
        <v>34882</v>
      </c>
      <c r="H367" s="77">
        <f t="shared" ca="1" si="5"/>
        <v>24</v>
      </c>
      <c r="I367" s="78" t="s">
        <v>351</v>
      </c>
      <c r="J367" s="79">
        <v>57560</v>
      </c>
      <c r="K367" s="80">
        <v>4</v>
      </c>
    </row>
    <row r="368" spans="1:11" x14ac:dyDescent="0.25">
      <c r="A368" s="68" t="s">
        <v>646</v>
      </c>
      <c r="B368" s="74" t="s">
        <v>342</v>
      </c>
      <c r="C368" s="68" t="s">
        <v>366</v>
      </c>
      <c r="D368" s="92">
        <v>343897392</v>
      </c>
      <c r="E368" s="92">
        <v>9706674988</v>
      </c>
      <c r="F368" s="68" t="s">
        <v>350</v>
      </c>
      <c r="G368" s="93">
        <v>34854</v>
      </c>
      <c r="H368" s="77">
        <f t="shared" ca="1" si="5"/>
        <v>24</v>
      </c>
      <c r="I368" s="78" t="s">
        <v>351</v>
      </c>
      <c r="J368" s="79">
        <v>48800</v>
      </c>
      <c r="K368" s="80">
        <v>4</v>
      </c>
    </row>
    <row r="369" spans="1:11" x14ac:dyDescent="0.25">
      <c r="A369" s="68" t="s">
        <v>594</v>
      </c>
      <c r="B369" s="74" t="s">
        <v>342</v>
      </c>
      <c r="C369" s="68" t="s">
        <v>366</v>
      </c>
      <c r="D369" s="92">
        <v>917714039</v>
      </c>
      <c r="E369" s="92">
        <v>7194402150</v>
      </c>
      <c r="F369" s="68" t="s">
        <v>350</v>
      </c>
      <c r="G369" s="93">
        <v>34820</v>
      </c>
      <c r="H369" s="77">
        <f t="shared" ca="1" si="5"/>
        <v>24</v>
      </c>
      <c r="I369" s="78" t="s">
        <v>357</v>
      </c>
      <c r="J369" s="79">
        <v>70480</v>
      </c>
      <c r="K369" s="80">
        <v>4</v>
      </c>
    </row>
    <row r="370" spans="1:11" x14ac:dyDescent="0.25">
      <c r="A370" s="68" t="s">
        <v>513</v>
      </c>
      <c r="B370" s="74" t="s">
        <v>1134</v>
      </c>
      <c r="C370" s="68" t="s">
        <v>366</v>
      </c>
      <c r="D370" s="92">
        <v>385074661</v>
      </c>
      <c r="E370" s="92">
        <v>9707451745</v>
      </c>
      <c r="F370" s="68" t="s">
        <v>350</v>
      </c>
      <c r="G370" s="93">
        <v>34475</v>
      </c>
      <c r="H370" s="77">
        <f t="shared" ca="1" si="5"/>
        <v>25</v>
      </c>
      <c r="I370" s="78" t="s">
        <v>352</v>
      </c>
      <c r="J370" s="79">
        <v>66920</v>
      </c>
      <c r="K370" s="80">
        <v>2</v>
      </c>
    </row>
    <row r="371" spans="1:11" x14ac:dyDescent="0.25">
      <c r="A371" s="68" t="s">
        <v>696</v>
      </c>
      <c r="B371" s="74" t="s">
        <v>1134</v>
      </c>
      <c r="C371" s="68" t="s">
        <v>366</v>
      </c>
      <c r="D371" s="92">
        <v>422957475</v>
      </c>
      <c r="E371" s="92">
        <v>3034273090</v>
      </c>
      <c r="F371" s="68" t="s">
        <v>350</v>
      </c>
      <c r="G371" s="93">
        <v>33777</v>
      </c>
      <c r="H371" s="77">
        <f t="shared" ca="1" si="5"/>
        <v>27</v>
      </c>
      <c r="I371" s="78" t="s">
        <v>355</v>
      </c>
      <c r="J371" s="79">
        <v>65250</v>
      </c>
      <c r="K371" s="80">
        <v>2</v>
      </c>
    </row>
    <row r="372" spans="1:11" x14ac:dyDescent="0.25">
      <c r="A372" s="68" t="s">
        <v>445</v>
      </c>
      <c r="B372" s="74" t="s">
        <v>1134</v>
      </c>
      <c r="C372" s="68" t="s">
        <v>366</v>
      </c>
      <c r="D372" s="92">
        <v>443476169</v>
      </c>
      <c r="E372" s="92">
        <v>7195085809</v>
      </c>
      <c r="F372" s="68" t="s">
        <v>350</v>
      </c>
      <c r="G372" s="93">
        <v>33667</v>
      </c>
      <c r="H372" s="77">
        <f t="shared" ca="1" si="5"/>
        <v>27</v>
      </c>
      <c r="I372" s="78" t="s">
        <v>357</v>
      </c>
      <c r="J372" s="79">
        <v>86540</v>
      </c>
      <c r="K372" s="80">
        <v>4</v>
      </c>
    </row>
    <row r="373" spans="1:11" x14ac:dyDescent="0.25">
      <c r="A373" s="68" t="s">
        <v>911</v>
      </c>
      <c r="B373" s="74" t="s">
        <v>1134</v>
      </c>
      <c r="C373" s="68" t="s">
        <v>366</v>
      </c>
      <c r="D373" s="92">
        <v>254201611</v>
      </c>
      <c r="E373" s="92">
        <v>5057803578</v>
      </c>
      <c r="F373" s="68" t="s">
        <v>350</v>
      </c>
      <c r="G373" s="93">
        <v>33634</v>
      </c>
      <c r="H373" s="77">
        <f t="shared" ca="1" si="5"/>
        <v>27</v>
      </c>
      <c r="I373" s="78" t="s">
        <v>357</v>
      </c>
      <c r="J373" s="79">
        <v>45180</v>
      </c>
      <c r="K373" s="80">
        <v>5</v>
      </c>
    </row>
    <row r="374" spans="1:11" x14ac:dyDescent="0.25">
      <c r="A374" s="68" t="s">
        <v>1138</v>
      </c>
      <c r="B374" s="74" t="s">
        <v>1131</v>
      </c>
      <c r="C374" s="68" t="s">
        <v>366</v>
      </c>
      <c r="D374" s="92">
        <v>159415552</v>
      </c>
      <c r="E374" s="92">
        <v>7194221208</v>
      </c>
      <c r="F374" s="68" t="s">
        <v>350</v>
      </c>
      <c r="G374" s="93">
        <v>33365</v>
      </c>
      <c r="H374" s="77">
        <f t="shared" ca="1" si="5"/>
        <v>28</v>
      </c>
      <c r="I374" s="78" t="s">
        <v>354</v>
      </c>
      <c r="J374" s="79">
        <v>73930</v>
      </c>
      <c r="K374" s="80">
        <v>1</v>
      </c>
    </row>
    <row r="375" spans="1:11" x14ac:dyDescent="0.25">
      <c r="A375" s="68" t="s">
        <v>1009</v>
      </c>
      <c r="B375" s="74" t="s">
        <v>342</v>
      </c>
      <c r="C375" s="68" t="s">
        <v>366</v>
      </c>
      <c r="D375" s="92">
        <v>948189231</v>
      </c>
      <c r="E375" s="92">
        <v>3037687161</v>
      </c>
      <c r="F375" s="68" t="s">
        <v>350</v>
      </c>
      <c r="G375" s="93">
        <v>33302</v>
      </c>
      <c r="H375" s="77">
        <f t="shared" ca="1" si="5"/>
        <v>28</v>
      </c>
      <c r="I375" s="78" t="s">
        <v>351</v>
      </c>
      <c r="J375" s="79">
        <v>37020</v>
      </c>
      <c r="K375" s="80">
        <v>2</v>
      </c>
    </row>
    <row r="376" spans="1:11" x14ac:dyDescent="0.25">
      <c r="A376" s="68" t="s">
        <v>992</v>
      </c>
      <c r="B376" s="74" t="s">
        <v>1134</v>
      </c>
      <c r="C376" s="68" t="s">
        <v>366</v>
      </c>
      <c r="D376" s="92">
        <v>275102740</v>
      </c>
      <c r="E376" s="92">
        <v>9701620909</v>
      </c>
      <c r="F376" s="68" t="s">
        <v>350</v>
      </c>
      <c r="G376" s="93">
        <v>33295</v>
      </c>
      <c r="H376" s="77">
        <f t="shared" ca="1" si="5"/>
        <v>28</v>
      </c>
      <c r="I376" s="78" t="s">
        <v>354</v>
      </c>
      <c r="J376" s="79">
        <v>60560</v>
      </c>
      <c r="K376" s="80">
        <v>4</v>
      </c>
    </row>
    <row r="377" spans="1:11" x14ac:dyDescent="0.25">
      <c r="A377" s="68" t="s">
        <v>714</v>
      </c>
      <c r="B377" s="74" t="s">
        <v>1134</v>
      </c>
      <c r="C377" s="68" t="s">
        <v>366</v>
      </c>
      <c r="D377" s="92">
        <v>751878224</v>
      </c>
      <c r="E377" s="92">
        <v>9704713628</v>
      </c>
      <c r="F377" s="68" t="s">
        <v>350</v>
      </c>
      <c r="G377" s="93">
        <v>33206</v>
      </c>
      <c r="H377" s="77">
        <f t="shared" ca="1" si="5"/>
        <v>28</v>
      </c>
      <c r="I377" s="78" t="s">
        <v>354</v>
      </c>
      <c r="J377" s="79">
        <v>87120</v>
      </c>
      <c r="K377" s="80">
        <v>3</v>
      </c>
    </row>
    <row r="378" spans="1:11" x14ac:dyDescent="0.25">
      <c r="A378" s="68" t="s">
        <v>540</v>
      </c>
      <c r="B378" s="74" t="s">
        <v>1131</v>
      </c>
      <c r="C378" s="68" t="s">
        <v>366</v>
      </c>
      <c r="D378" s="92">
        <v>154984918</v>
      </c>
      <c r="E378" s="92">
        <v>3031575684</v>
      </c>
      <c r="F378" s="68" t="s">
        <v>350</v>
      </c>
      <c r="G378" s="93">
        <v>33007</v>
      </c>
      <c r="H378" s="77">
        <f t="shared" ca="1" si="5"/>
        <v>29</v>
      </c>
      <c r="I378" s="78" t="s">
        <v>351</v>
      </c>
      <c r="J378" s="79">
        <v>22900</v>
      </c>
      <c r="K378" s="80">
        <v>1</v>
      </c>
    </row>
    <row r="379" spans="1:11" x14ac:dyDescent="0.25">
      <c r="A379" s="68" t="s">
        <v>722</v>
      </c>
      <c r="B379" s="74" t="s">
        <v>436</v>
      </c>
      <c r="C379" s="68" t="s">
        <v>366</v>
      </c>
      <c r="D379" s="92">
        <v>279097202</v>
      </c>
      <c r="E379" s="92">
        <v>7196844371</v>
      </c>
      <c r="F379" s="68" t="s">
        <v>350</v>
      </c>
      <c r="G379" s="93">
        <v>32847</v>
      </c>
      <c r="H379" s="77">
        <f t="shared" ca="1" si="5"/>
        <v>29</v>
      </c>
      <c r="I379" s="78" t="s">
        <v>351</v>
      </c>
      <c r="J379" s="79">
        <v>62740</v>
      </c>
      <c r="K379" s="80">
        <v>4</v>
      </c>
    </row>
    <row r="380" spans="1:11" x14ac:dyDescent="0.25">
      <c r="A380" s="68" t="s">
        <v>756</v>
      </c>
      <c r="B380" s="74" t="s">
        <v>342</v>
      </c>
      <c r="C380" s="68" t="s">
        <v>366</v>
      </c>
      <c r="D380" s="92">
        <v>738946277</v>
      </c>
      <c r="E380" s="92">
        <v>3034331646</v>
      </c>
      <c r="F380" s="68" t="s">
        <v>350</v>
      </c>
      <c r="G380" s="93">
        <v>32823</v>
      </c>
      <c r="H380" s="77">
        <f t="shared" ca="1" si="5"/>
        <v>30</v>
      </c>
      <c r="I380" s="78" t="s">
        <v>354</v>
      </c>
      <c r="J380" s="79">
        <v>31260</v>
      </c>
      <c r="K380" s="80">
        <v>5</v>
      </c>
    </row>
    <row r="381" spans="1:11" x14ac:dyDescent="0.25">
      <c r="A381" s="68" t="s">
        <v>1053</v>
      </c>
      <c r="B381" s="74" t="s">
        <v>1132</v>
      </c>
      <c r="C381" s="68" t="s">
        <v>366</v>
      </c>
      <c r="D381" s="92">
        <v>247406371</v>
      </c>
      <c r="E381" s="92">
        <v>3035299873</v>
      </c>
      <c r="F381" s="68" t="s">
        <v>353</v>
      </c>
      <c r="G381" s="93">
        <v>39951</v>
      </c>
      <c r="H381" s="77">
        <f t="shared" ca="1" si="5"/>
        <v>10</v>
      </c>
      <c r="I381" s="78" t="s">
        <v>355</v>
      </c>
      <c r="J381" s="79">
        <v>20040</v>
      </c>
      <c r="K381" s="80">
        <v>3</v>
      </c>
    </row>
    <row r="382" spans="1:11" x14ac:dyDescent="0.25">
      <c r="A382" s="68" t="s">
        <v>1108</v>
      </c>
      <c r="B382" s="74" t="s">
        <v>342</v>
      </c>
      <c r="C382" s="68" t="s">
        <v>366</v>
      </c>
      <c r="D382" s="92">
        <v>132016163</v>
      </c>
      <c r="E382" s="92">
        <v>9707726916</v>
      </c>
      <c r="F382" s="68" t="s">
        <v>353</v>
      </c>
      <c r="G382" s="93">
        <v>39471</v>
      </c>
      <c r="H382" s="77">
        <f t="shared" ca="1" si="5"/>
        <v>11</v>
      </c>
      <c r="I382" s="78" t="s">
        <v>357</v>
      </c>
      <c r="J382" s="79">
        <v>38575</v>
      </c>
      <c r="K382" s="80">
        <v>2</v>
      </c>
    </row>
    <row r="383" spans="1:11" x14ac:dyDescent="0.25">
      <c r="A383" s="68" t="s">
        <v>773</v>
      </c>
      <c r="B383" s="74" t="s">
        <v>342</v>
      </c>
      <c r="C383" s="68" t="s">
        <v>366</v>
      </c>
      <c r="D383" s="92">
        <v>980960186</v>
      </c>
      <c r="E383" s="92">
        <v>5051517218</v>
      </c>
      <c r="F383" s="68" t="s">
        <v>353</v>
      </c>
      <c r="G383" s="93">
        <v>38698</v>
      </c>
      <c r="H383" s="77">
        <f t="shared" ca="1" si="5"/>
        <v>13</v>
      </c>
      <c r="I383" s="78" t="s">
        <v>355</v>
      </c>
      <c r="J383" s="79">
        <v>47705</v>
      </c>
      <c r="K383" s="80">
        <v>5</v>
      </c>
    </row>
    <row r="384" spans="1:11" x14ac:dyDescent="0.25">
      <c r="A384" s="68" t="s">
        <v>442</v>
      </c>
      <c r="B384" s="74" t="s">
        <v>1134</v>
      </c>
      <c r="C384" s="68" t="s">
        <v>366</v>
      </c>
      <c r="D384" s="92">
        <v>364404060</v>
      </c>
      <c r="E384" s="92">
        <v>7197722509</v>
      </c>
      <c r="F384" s="68" t="s">
        <v>353</v>
      </c>
      <c r="G384" s="93">
        <v>37962</v>
      </c>
      <c r="H384" s="77">
        <f t="shared" ca="1" si="5"/>
        <v>15</v>
      </c>
      <c r="I384" s="78" t="s">
        <v>351</v>
      </c>
      <c r="J384" s="79">
        <v>31255</v>
      </c>
      <c r="K384" s="80">
        <v>5</v>
      </c>
    </row>
    <row r="385" spans="1:15" x14ac:dyDescent="0.25">
      <c r="A385" s="68" t="s">
        <v>1148</v>
      </c>
      <c r="B385" s="74" t="s">
        <v>1132</v>
      </c>
      <c r="C385" s="68" t="s">
        <v>366</v>
      </c>
      <c r="D385" s="92">
        <v>393290045</v>
      </c>
      <c r="E385" s="92">
        <v>3035268508</v>
      </c>
      <c r="F385" s="68" t="s">
        <v>353</v>
      </c>
      <c r="G385" s="93">
        <v>36766</v>
      </c>
      <c r="H385" s="77">
        <f t="shared" ca="1" si="5"/>
        <v>19</v>
      </c>
      <c r="I385" s="78" t="s">
        <v>354</v>
      </c>
      <c r="J385" s="79">
        <v>47295</v>
      </c>
      <c r="K385" s="80">
        <v>4</v>
      </c>
    </row>
    <row r="386" spans="1:15" x14ac:dyDescent="0.25">
      <c r="A386" s="68" t="s">
        <v>778</v>
      </c>
      <c r="B386" s="74" t="s">
        <v>436</v>
      </c>
      <c r="C386" s="68" t="s">
        <v>366</v>
      </c>
      <c r="D386" s="92">
        <v>168147877</v>
      </c>
      <c r="E386" s="92">
        <v>9706530760</v>
      </c>
      <c r="F386" s="68" t="s">
        <v>353</v>
      </c>
      <c r="G386" s="93">
        <v>36741</v>
      </c>
      <c r="H386" s="77">
        <f t="shared" ref="H386:H449" ca="1" si="6">DATEDIF(G386,TODAY(),"Y")</f>
        <v>19</v>
      </c>
      <c r="I386" s="78" t="s">
        <v>352</v>
      </c>
      <c r="J386" s="79">
        <v>15910</v>
      </c>
      <c r="K386" s="80">
        <v>3</v>
      </c>
    </row>
    <row r="387" spans="1:15" x14ac:dyDescent="0.25">
      <c r="A387" s="68" t="s">
        <v>514</v>
      </c>
      <c r="B387" s="74" t="s">
        <v>342</v>
      </c>
      <c r="C387" s="68" t="s">
        <v>366</v>
      </c>
      <c r="D387" s="92">
        <v>372693786</v>
      </c>
      <c r="E387" s="92">
        <v>5058211050</v>
      </c>
      <c r="F387" s="68" t="s">
        <v>353</v>
      </c>
      <c r="G387" s="93">
        <v>36738</v>
      </c>
      <c r="H387" s="77">
        <f t="shared" ca="1" si="6"/>
        <v>19</v>
      </c>
      <c r="I387" s="78" t="s">
        <v>354</v>
      </c>
      <c r="J387" s="79">
        <v>31110</v>
      </c>
      <c r="K387" s="80">
        <v>1</v>
      </c>
    </row>
    <row r="388" spans="1:15" x14ac:dyDescent="0.25">
      <c r="A388" s="68" t="s">
        <v>818</v>
      </c>
      <c r="B388" s="74" t="s">
        <v>436</v>
      </c>
      <c r="C388" s="68" t="s">
        <v>366</v>
      </c>
      <c r="D388" s="92">
        <v>357081517</v>
      </c>
      <c r="E388" s="92">
        <v>9707660273</v>
      </c>
      <c r="F388" s="68" t="s">
        <v>353</v>
      </c>
      <c r="G388" s="93">
        <v>35971</v>
      </c>
      <c r="H388" s="77">
        <f t="shared" ca="1" si="6"/>
        <v>21</v>
      </c>
      <c r="I388" s="78" t="s">
        <v>355</v>
      </c>
      <c r="J388" s="79">
        <v>26790</v>
      </c>
      <c r="K388" s="80">
        <v>2</v>
      </c>
    </row>
    <row r="389" spans="1:15" x14ac:dyDescent="0.25">
      <c r="A389" s="68" t="s">
        <v>1103</v>
      </c>
      <c r="B389" s="74" t="s">
        <v>342</v>
      </c>
      <c r="C389" s="68" t="s">
        <v>366</v>
      </c>
      <c r="D389" s="92">
        <v>499124019</v>
      </c>
      <c r="E389" s="92">
        <v>7195978858</v>
      </c>
      <c r="F389" s="68" t="s">
        <v>353</v>
      </c>
      <c r="G389" s="93">
        <v>35721</v>
      </c>
      <c r="H389" s="77">
        <f t="shared" ca="1" si="6"/>
        <v>22</v>
      </c>
      <c r="I389" s="78" t="s">
        <v>355</v>
      </c>
      <c r="J389" s="79">
        <v>28880</v>
      </c>
      <c r="K389" s="80">
        <v>3</v>
      </c>
    </row>
    <row r="390" spans="1:15" x14ac:dyDescent="0.25">
      <c r="A390" s="68" t="s">
        <v>1054</v>
      </c>
      <c r="B390" s="74" t="s">
        <v>1134</v>
      </c>
      <c r="C390" s="68" t="s">
        <v>366</v>
      </c>
      <c r="D390" s="92">
        <v>294161481</v>
      </c>
      <c r="E390" s="92">
        <v>9701201242</v>
      </c>
      <c r="F390" s="68" t="s">
        <v>353</v>
      </c>
      <c r="G390" s="93">
        <v>35694</v>
      </c>
      <c r="H390" s="77">
        <f t="shared" ca="1" si="6"/>
        <v>22</v>
      </c>
      <c r="I390" s="78" t="s">
        <v>351</v>
      </c>
      <c r="J390" s="79">
        <v>47885</v>
      </c>
      <c r="K390" s="80">
        <v>1</v>
      </c>
    </row>
    <row r="391" spans="1:15" x14ac:dyDescent="0.25">
      <c r="A391" s="68" t="s">
        <v>1146</v>
      </c>
      <c r="B391" s="74" t="s">
        <v>1132</v>
      </c>
      <c r="C391" s="68" t="s">
        <v>366</v>
      </c>
      <c r="D391" s="92">
        <v>555025137</v>
      </c>
      <c r="E391" s="92">
        <v>7196565171</v>
      </c>
      <c r="F391" s="68" t="s">
        <v>353</v>
      </c>
      <c r="G391" s="93">
        <v>32919</v>
      </c>
      <c r="H391" s="77">
        <f t="shared" ca="1" si="6"/>
        <v>29</v>
      </c>
      <c r="I391" s="78" t="s">
        <v>357</v>
      </c>
      <c r="J391" s="79">
        <v>13090</v>
      </c>
      <c r="K391" s="80">
        <v>4</v>
      </c>
    </row>
    <row r="392" spans="1:15" x14ac:dyDescent="0.25">
      <c r="A392" s="68" t="s">
        <v>978</v>
      </c>
      <c r="B392" s="74" t="s">
        <v>1134</v>
      </c>
      <c r="C392" s="68" t="s">
        <v>366</v>
      </c>
      <c r="D392" s="92">
        <v>643272576</v>
      </c>
      <c r="E392" s="92">
        <v>5052256131</v>
      </c>
      <c r="F392" s="68" t="s">
        <v>356</v>
      </c>
      <c r="G392" s="93">
        <v>32905</v>
      </c>
      <c r="H392" s="77">
        <f t="shared" ca="1" si="6"/>
        <v>29</v>
      </c>
      <c r="I392" s="78"/>
      <c r="J392" s="79">
        <v>36844</v>
      </c>
      <c r="K392" s="80">
        <v>4</v>
      </c>
    </row>
    <row r="393" spans="1:15" x14ac:dyDescent="0.25">
      <c r="A393" s="68" t="s">
        <v>862</v>
      </c>
      <c r="B393" s="74" t="s">
        <v>1132</v>
      </c>
      <c r="C393" s="68" t="s">
        <v>367</v>
      </c>
      <c r="D393" s="92">
        <v>397835298</v>
      </c>
      <c r="E393" s="92">
        <v>7196795200</v>
      </c>
      <c r="F393" s="68" t="s">
        <v>349</v>
      </c>
      <c r="G393" s="93">
        <v>39972</v>
      </c>
      <c r="H393" s="77">
        <f t="shared" ca="1" si="6"/>
        <v>10</v>
      </c>
      <c r="I393" s="78"/>
      <c r="J393" s="79">
        <v>75100</v>
      </c>
      <c r="K393" s="80">
        <v>4</v>
      </c>
      <c r="O393" s="97"/>
    </row>
    <row r="394" spans="1:15" x14ac:dyDescent="0.25">
      <c r="A394" s="68" t="s">
        <v>788</v>
      </c>
      <c r="B394" s="74" t="s">
        <v>1131</v>
      </c>
      <c r="C394" s="68" t="s">
        <v>367</v>
      </c>
      <c r="D394" s="92">
        <v>755945415</v>
      </c>
      <c r="E394" s="92">
        <v>7194373324</v>
      </c>
      <c r="F394" s="68" t="s">
        <v>349</v>
      </c>
      <c r="G394" s="93">
        <v>39933</v>
      </c>
      <c r="H394" s="77">
        <f t="shared" ca="1" si="6"/>
        <v>10</v>
      </c>
      <c r="I394" s="78"/>
      <c r="J394" s="79">
        <v>74020</v>
      </c>
      <c r="K394" s="80">
        <v>2</v>
      </c>
    </row>
    <row r="395" spans="1:15" x14ac:dyDescent="0.25">
      <c r="A395" s="68" t="s">
        <v>748</v>
      </c>
      <c r="B395" s="74" t="s">
        <v>1134</v>
      </c>
      <c r="C395" s="68" t="s">
        <v>367</v>
      </c>
      <c r="D395" s="92">
        <v>167646549</v>
      </c>
      <c r="E395" s="92">
        <v>5057187041</v>
      </c>
      <c r="F395" s="68" t="s">
        <v>349</v>
      </c>
      <c r="G395" s="93">
        <v>37403</v>
      </c>
      <c r="H395" s="77">
        <f t="shared" ca="1" si="6"/>
        <v>17</v>
      </c>
      <c r="I395" s="78"/>
      <c r="J395" s="79">
        <v>78100</v>
      </c>
      <c r="K395" s="80">
        <v>3</v>
      </c>
    </row>
    <row r="396" spans="1:15" x14ac:dyDescent="0.25">
      <c r="A396" s="68" t="s">
        <v>1111</v>
      </c>
      <c r="B396" s="74" t="s">
        <v>342</v>
      </c>
      <c r="C396" s="68" t="s">
        <v>367</v>
      </c>
      <c r="D396" s="92">
        <v>261486180</v>
      </c>
      <c r="E396" s="92">
        <v>7192523567</v>
      </c>
      <c r="F396" s="68" t="s">
        <v>349</v>
      </c>
      <c r="G396" s="93">
        <v>36836</v>
      </c>
      <c r="H396" s="77">
        <f t="shared" ca="1" si="6"/>
        <v>19</v>
      </c>
      <c r="I396" s="78"/>
      <c r="J396" s="79">
        <v>29540</v>
      </c>
      <c r="K396" s="80">
        <v>3</v>
      </c>
    </row>
    <row r="397" spans="1:15" x14ac:dyDescent="0.25">
      <c r="A397" s="68" t="s">
        <v>576</v>
      </c>
      <c r="B397" s="74" t="s">
        <v>342</v>
      </c>
      <c r="C397" s="68" t="s">
        <v>367</v>
      </c>
      <c r="D397" s="92">
        <v>550291321</v>
      </c>
      <c r="E397" s="92">
        <v>5052529195</v>
      </c>
      <c r="F397" s="68" t="s">
        <v>349</v>
      </c>
      <c r="G397" s="93">
        <v>35647</v>
      </c>
      <c r="H397" s="77">
        <f t="shared" ca="1" si="6"/>
        <v>22</v>
      </c>
      <c r="I397" s="78"/>
      <c r="J397" s="79">
        <v>72480</v>
      </c>
      <c r="K397" s="80">
        <v>2</v>
      </c>
    </row>
    <row r="398" spans="1:15" x14ac:dyDescent="0.25">
      <c r="A398" s="68" t="s">
        <v>905</v>
      </c>
      <c r="B398" s="74" t="s">
        <v>1131</v>
      </c>
      <c r="C398" s="68" t="s">
        <v>367</v>
      </c>
      <c r="D398" s="92">
        <v>859204644</v>
      </c>
      <c r="E398" s="92">
        <v>9701617913</v>
      </c>
      <c r="F398" s="68" t="s">
        <v>349</v>
      </c>
      <c r="G398" s="93">
        <v>35324</v>
      </c>
      <c r="H398" s="77">
        <f t="shared" ca="1" si="6"/>
        <v>23</v>
      </c>
      <c r="I398" s="78"/>
      <c r="J398" s="79">
        <v>86470</v>
      </c>
      <c r="K398" s="80">
        <v>4</v>
      </c>
    </row>
    <row r="399" spans="1:15" x14ac:dyDescent="0.25">
      <c r="A399" s="68" t="s">
        <v>628</v>
      </c>
      <c r="B399" s="74" t="s">
        <v>1134</v>
      </c>
      <c r="C399" s="68" t="s">
        <v>367</v>
      </c>
      <c r="D399" s="92">
        <v>557568959</v>
      </c>
      <c r="E399" s="92">
        <v>5052783818</v>
      </c>
      <c r="F399" s="68" t="s">
        <v>349</v>
      </c>
      <c r="G399" s="93">
        <v>35047</v>
      </c>
      <c r="H399" s="77">
        <f t="shared" ca="1" si="6"/>
        <v>23</v>
      </c>
      <c r="I399" s="78"/>
      <c r="J399" s="79">
        <v>54190</v>
      </c>
      <c r="K399" s="80">
        <v>4</v>
      </c>
      <c r="O399" s="97"/>
    </row>
    <row r="400" spans="1:15" x14ac:dyDescent="0.25">
      <c r="A400" s="68" t="s">
        <v>963</v>
      </c>
      <c r="B400" s="74" t="s">
        <v>436</v>
      </c>
      <c r="C400" s="68" t="s">
        <v>367</v>
      </c>
      <c r="D400" s="92">
        <v>478004556</v>
      </c>
      <c r="E400" s="92">
        <v>7193891189</v>
      </c>
      <c r="F400" s="68" t="s">
        <v>350</v>
      </c>
      <c r="G400" s="93">
        <v>40133</v>
      </c>
      <c r="H400" s="77">
        <f t="shared" ca="1" si="6"/>
        <v>10</v>
      </c>
      <c r="I400" s="78" t="s">
        <v>352</v>
      </c>
      <c r="J400" s="79">
        <v>62180</v>
      </c>
      <c r="K400" s="80">
        <v>2</v>
      </c>
    </row>
    <row r="401" spans="1:11" x14ac:dyDescent="0.25">
      <c r="A401" s="68" t="s">
        <v>587</v>
      </c>
      <c r="B401" s="74" t="s">
        <v>1132</v>
      </c>
      <c r="C401" s="68" t="s">
        <v>367</v>
      </c>
      <c r="D401" s="92">
        <v>221364716</v>
      </c>
      <c r="E401" s="92">
        <v>5051389906</v>
      </c>
      <c r="F401" s="68" t="s">
        <v>350</v>
      </c>
      <c r="G401" s="93">
        <v>36498</v>
      </c>
      <c r="H401" s="77">
        <f t="shared" ca="1" si="6"/>
        <v>19</v>
      </c>
      <c r="I401" s="78" t="s">
        <v>351</v>
      </c>
      <c r="J401" s="79">
        <v>71820</v>
      </c>
      <c r="K401" s="80">
        <v>2</v>
      </c>
    </row>
    <row r="402" spans="1:11" x14ac:dyDescent="0.25">
      <c r="A402" s="68" t="s">
        <v>813</v>
      </c>
      <c r="B402" s="74" t="s">
        <v>436</v>
      </c>
      <c r="C402" s="68" t="s">
        <v>367</v>
      </c>
      <c r="D402" s="92">
        <v>665006199</v>
      </c>
      <c r="E402" s="92">
        <v>5055555817</v>
      </c>
      <c r="F402" s="68" t="s">
        <v>350</v>
      </c>
      <c r="G402" s="93">
        <v>36167</v>
      </c>
      <c r="H402" s="77">
        <f t="shared" ca="1" si="6"/>
        <v>20</v>
      </c>
      <c r="I402" s="78" t="s">
        <v>352</v>
      </c>
      <c r="J402" s="79">
        <v>45450</v>
      </c>
      <c r="K402" s="80">
        <v>5</v>
      </c>
    </row>
    <row r="403" spans="1:11" x14ac:dyDescent="0.25">
      <c r="A403" s="68" t="s">
        <v>707</v>
      </c>
      <c r="B403" s="74" t="s">
        <v>1256</v>
      </c>
      <c r="C403" s="68" t="s">
        <v>367</v>
      </c>
      <c r="D403" s="92">
        <v>113377726</v>
      </c>
      <c r="E403" s="92">
        <v>7197494648</v>
      </c>
      <c r="F403" s="68" t="s">
        <v>350</v>
      </c>
      <c r="G403" s="93">
        <v>36066</v>
      </c>
      <c r="H403" s="77">
        <f t="shared" ca="1" si="6"/>
        <v>21</v>
      </c>
      <c r="I403" s="78" t="s">
        <v>355</v>
      </c>
      <c r="J403" s="79">
        <v>68410</v>
      </c>
      <c r="K403" s="80">
        <v>5</v>
      </c>
    </row>
    <row r="404" spans="1:11" x14ac:dyDescent="0.25">
      <c r="A404" s="68" t="s">
        <v>1048</v>
      </c>
      <c r="B404" s="74" t="s">
        <v>1132</v>
      </c>
      <c r="C404" s="68" t="s">
        <v>367</v>
      </c>
      <c r="D404" s="92">
        <v>332302868</v>
      </c>
      <c r="E404" s="92">
        <v>3036109756</v>
      </c>
      <c r="F404" s="68" t="s">
        <v>350</v>
      </c>
      <c r="G404" s="93">
        <v>35775</v>
      </c>
      <c r="H404" s="77">
        <f t="shared" ca="1" si="6"/>
        <v>21</v>
      </c>
      <c r="I404" s="78" t="s">
        <v>355</v>
      </c>
      <c r="J404" s="79">
        <v>23520</v>
      </c>
      <c r="K404" s="80">
        <v>2</v>
      </c>
    </row>
    <row r="405" spans="1:11" x14ac:dyDescent="0.25">
      <c r="A405" s="68" t="s">
        <v>698</v>
      </c>
      <c r="B405" s="74" t="s">
        <v>1134</v>
      </c>
      <c r="C405" s="68" t="s">
        <v>367</v>
      </c>
      <c r="D405" s="92">
        <v>414905182</v>
      </c>
      <c r="E405" s="92">
        <v>3033820411</v>
      </c>
      <c r="F405" s="68" t="s">
        <v>350</v>
      </c>
      <c r="G405" s="93">
        <v>34721</v>
      </c>
      <c r="H405" s="77">
        <f t="shared" ca="1" si="6"/>
        <v>24</v>
      </c>
      <c r="I405" s="78" t="s">
        <v>355</v>
      </c>
      <c r="J405" s="79">
        <v>22860</v>
      </c>
      <c r="K405" s="80">
        <v>5</v>
      </c>
    </row>
    <row r="406" spans="1:11" x14ac:dyDescent="0.25">
      <c r="A406" s="68" t="s">
        <v>825</v>
      </c>
      <c r="B406" s="74" t="s">
        <v>1134</v>
      </c>
      <c r="C406" s="68" t="s">
        <v>367</v>
      </c>
      <c r="D406" s="92">
        <v>802700229</v>
      </c>
      <c r="E406" s="92">
        <v>5054264889</v>
      </c>
      <c r="F406" s="68" t="s">
        <v>350</v>
      </c>
      <c r="G406" s="93">
        <v>33504</v>
      </c>
      <c r="H406" s="77">
        <f t="shared" ca="1" si="6"/>
        <v>28</v>
      </c>
      <c r="I406" s="78" t="s">
        <v>354</v>
      </c>
      <c r="J406" s="79">
        <v>87980</v>
      </c>
      <c r="K406" s="80">
        <v>1</v>
      </c>
    </row>
    <row r="407" spans="1:11" x14ac:dyDescent="0.25">
      <c r="A407" s="68" t="s">
        <v>735</v>
      </c>
      <c r="B407" s="74" t="s">
        <v>1134</v>
      </c>
      <c r="C407" s="68" t="s">
        <v>367</v>
      </c>
      <c r="D407" s="92">
        <v>468953266</v>
      </c>
      <c r="E407" s="92">
        <v>9702126707</v>
      </c>
      <c r="F407" s="68" t="s">
        <v>350</v>
      </c>
      <c r="G407" s="93">
        <v>33341</v>
      </c>
      <c r="H407" s="77">
        <f t="shared" ca="1" si="6"/>
        <v>28</v>
      </c>
      <c r="I407" s="78" t="s">
        <v>351</v>
      </c>
      <c r="J407" s="79">
        <v>48550</v>
      </c>
      <c r="K407" s="80">
        <v>5</v>
      </c>
    </row>
    <row r="408" spans="1:11" x14ac:dyDescent="0.25">
      <c r="A408" s="68" t="s">
        <v>747</v>
      </c>
      <c r="B408" s="74" t="s">
        <v>436</v>
      </c>
      <c r="C408" s="68" t="s">
        <v>367</v>
      </c>
      <c r="D408" s="92">
        <v>247555666</v>
      </c>
      <c r="E408" s="92">
        <v>5058183445</v>
      </c>
      <c r="F408" s="68" t="s">
        <v>350</v>
      </c>
      <c r="G408" s="93">
        <v>33217</v>
      </c>
      <c r="H408" s="77">
        <f t="shared" ca="1" si="6"/>
        <v>28</v>
      </c>
      <c r="I408" s="78" t="s">
        <v>351</v>
      </c>
      <c r="J408" s="79">
        <v>39110</v>
      </c>
      <c r="K408" s="80">
        <v>5</v>
      </c>
    </row>
    <row r="409" spans="1:11" x14ac:dyDescent="0.25">
      <c r="A409" s="68" t="s">
        <v>542</v>
      </c>
      <c r="B409" s="74" t="s">
        <v>1132</v>
      </c>
      <c r="C409" s="68" t="s">
        <v>367</v>
      </c>
      <c r="D409" s="92">
        <v>122440839</v>
      </c>
      <c r="E409" s="92">
        <v>7196525807</v>
      </c>
      <c r="F409" s="68" t="s">
        <v>353</v>
      </c>
      <c r="G409" s="93">
        <v>35561</v>
      </c>
      <c r="H409" s="77">
        <f t="shared" ca="1" si="6"/>
        <v>22</v>
      </c>
      <c r="I409" s="78" t="s">
        <v>351</v>
      </c>
      <c r="J409" s="79">
        <v>20500</v>
      </c>
      <c r="K409" s="80">
        <v>3</v>
      </c>
    </row>
    <row r="410" spans="1:11" x14ac:dyDescent="0.25">
      <c r="A410" s="68" t="s">
        <v>1021</v>
      </c>
      <c r="B410" s="74" t="s">
        <v>436</v>
      </c>
      <c r="C410" s="68" t="s">
        <v>367</v>
      </c>
      <c r="D410" s="92">
        <v>303641529</v>
      </c>
      <c r="E410" s="92">
        <v>9706753698</v>
      </c>
      <c r="F410" s="68" t="s">
        <v>353</v>
      </c>
      <c r="G410" s="93">
        <v>34750</v>
      </c>
      <c r="H410" s="77">
        <f t="shared" ca="1" si="6"/>
        <v>24</v>
      </c>
      <c r="I410" s="78" t="s">
        <v>351</v>
      </c>
      <c r="J410" s="79">
        <v>49405</v>
      </c>
      <c r="K410" s="80">
        <v>4</v>
      </c>
    </row>
    <row r="411" spans="1:11" x14ac:dyDescent="0.25">
      <c r="A411" s="68" t="s">
        <v>1085</v>
      </c>
      <c r="B411" s="74" t="s">
        <v>1256</v>
      </c>
      <c r="C411" s="68" t="s">
        <v>367</v>
      </c>
      <c r="D411" s="92">
        <v>917195248</v>
      </c>
      <c r="E411" s="92">
        <v>9704605984</v>
      </c>
      <c r="F411" s="68" t="s">
        <v>356</v>
      </c>
      <c r="G411" s="93">
        <v>37427</v>
      </c>
      <c r="H411" s="77">
        <f t="shared" ca="1" si="6"/>
        <v>17</v>
      </c>
      <c r="I411" s="78"/>
      <c r="J411" s="79">
        <v>11044</v>
      </c>
      <c r="K411" s="80">
        <v>2</v>
      </c>
    </row>
    <row r="412" spans="1:11" x14ac:dyDescent="0.25">
      <c r="A412" s="68" t="s">
        <v>517</v>
      </c>
      <c r="B412" s="74" t="s">
        <v>1132</v>
      </c>
      <c r="C412" s="68" t="s">
        <v>367</v>
      </c>
      <c r="D412" s="92">
        <v>797431044</v>
      </c>
      <c r="E412" s="92">
        <v>3033820613</v>
      </c>
      <c r="F412" s="68" t="s">
        <v>356</v>
      </c>
      <c r="G412" s="93">
        <v>35684</v>
      </c>
      <c r="H412" s="77">
        <f t="shared" ca="1" si="6"/>
        <v>22</v>
      </c>
      <c r="I412" s="78"/>
      <c r="J412" s="79">
        <v>21668</v>
      </c>
      <c r="K412" s="80">
        <v>4</v>
      </c>
    </row>
    <row r="413" spans="1:11" x14ac:dyDescent="0.25">
      <c r="A413" s="68" t="s">
        <v>618</v>
      </c>
      <c r="B413" s="74" t="s">
        <v>1132</v>
      </c>
      <c r="C413" s="68" t="s">
        <v>367</v>
      </c>
      <c r="D413" s="92">
        <v>788832967</v>
      </c>
      <c r="E413" s="92">
        <v>9701919147</v>
      </c>
      <c r="F413" s="68" t="s">
        <v>356</v>
      </c>
      <c r="G413" s="93">
        <v>34981</v>
      </c>
      <c r="H413" s="77">
        <f t="shared" ca="1" si="6"/>
        <v>24</v>
      </c>
      <c r="I413" s="78"/>
      <c r="J413" s="79">
        <v>35312</v>
      </c>
      <c r="K413" s="80">
        <v>3</v>
      </c>
    </row>
    <row r="414" spans="1:11" x14ac:dyDescent="0.25">
      <c r="A414" s="68" t="s">
        <v>751</v>
      </c>
      <c r="B414" s="74" t="s">
        <v>1132</v>
      </c>
      <c r="C414" s="68" t="s">
        <v>368</v>
      </c>
      <c r="D414" s="92">
        <v>121688720</v>
      </c>
      <c r="E414" s="92">
        <v>3034794769</v>
      </c>
      <c r="F414" s="68" t="s">
        <v>349</v>
      </c>
      <c r="G414" s="93">
        <v>35167</v>
      </c>
      <c r="H414" s="77">
        <f t="shared" ca="1" si="6"/>
        <v>23</v>
      </c>
      <c r="I414" s="78"/>
      <c r="J414" s="79">
        <v>44820</v>
      </c>
      <c r="K414" s="80">
        <v>4</v>
      </c>
    </row>
    <row r="415" spans="1:11" x14ac:dyDescent="0.25">
      <c r="A415" s="68" t="s">
        <v>1046</v>
      </c>
      <c r="B415" s="74" t="s">
        <v>342</v>
      </c>
      <c r="C415" s="68" t="s">
        <v>368</v>
      </c>
      <c r="D415" s="92">
        <v>252582122</v>
      </c>
      <c r="E415" s="92">
        <v>7197764351</v>
      </c>
      <c r="F415" s="68" t="s">
        <v>349</v>
      </c>
      <c r="G415" s="93">
        <v>35051</v>
      </c>
      <c r="H415" s="77">
        <f t="shared" ca="1" si="6"/>
        <v>23</v>
      </c>
      <c r="I415" s="78"/>
      <c r="J415" s="79">
        <v>25120</v>
      </c>
      <c r="K415" s="80">
        <v>2</v>
      </c>
    </row>
    <row r="416" spans="1:11" x14ac:dyDescent="0.25">
      <c r="A416" s="68" t="s">
        <v>1865</v>
      </c>
      <c r="B416" s="74" t="s">
        <v>342</v>
      </c>
      <c r="C416" s="68" t="s">
        <v>368</v>
      </c>
      <c r="D416" s="92">
        <v>425943144</v>
      </c>
      <c r="E416" s="92">
        <v>5052911046</v>
      </c>
      <c r="F416" s="68" t="s">
        <v>349</v>
      </c>
      <c r="G416" s="93">
        <v>34008</v>
      </c>
      <c r="H416" s="77">
        <f t="shared" ca="1" si="6"/>
        <v>26</v>
      </c>
      <c r="I416" s="78"/>
      <c r="J416" s="79">
        <v>71700</v>
      </c>
      <c r="K416" s="80">
        <v>2</v>
      </c>
    </row>
    <row r="417" spans="1:11" x14ac:dyDescent="0.25">
      <c r="A417" s="68" t="s">
        <v>1060</v>
      </c>
      <c r="B417" s="74" t="s">
        <v>1134</v>
      </c>
      <c r="C417" s="68" t="s">
        <v>368</v>
      </c>
      <c r="D417" s="92">
        <v>974912089</v>
      </c>
      <c r="E417" s="92">
        <v>9702601200</v>
      </c>
      <c r="F417" s="68" t="s">
        <v>350</v>
      </c>
      <c r="G417" s="93">
        <v>34414</v>
      </c>
      <c r="H417" s="77">
        <f t="shared" ca="1" si="6"/>
        <v>25</v>
      </c>
      <c r="I417" s="78" t="s">
        <v>351</v>
      </c>
      <c r="J417" s="79">
        <v>63190</v>
      </c>
      <c r="K417" s="80">
        <v>1</v>
      </c>
    </row>
    <row r="418" spans="1:11" x14ac:dyDescent="0.25">
      <c r="A418" s="68" t="s">
        <v>945</v>
      </c>
      <c r="B418" s="74" t="s">
        <v>1131</v>
      </c>
      <c r="C418" s="68" t="s">
        <v>369</v>
      </c>
      <c r="D418" s="92">
        <v>711445298</v>
      </c>
      <c r="E418" s="92">
        <v>5058359862</v>
      </c>
      <c r="F418" s="68" t="s">
        <v>349</v>
      </c>
      <c r="G418" s="104">
        <v>40220</v>
      </c>
      <c r="H418" s="77">
        <f t="shared" ca="1" si="6"/>
        <v>9</v>
      </c>
      <c r="I418" s="78"/>
      <c r="J418" s="79">
        <v>84300</v>
      </c>
      <c r="K418" s="80">
        <v>1</v>
      </c>
    </row>
    <row r="419" spans="1:11" x14ac:dyDescent="0.25">
      <c r="A419" s="68" t="s">
        <v>866</v>
      </c>
      <c r="B419" s="74" t="s">
        <v>1131</v>
      </c>
      <c r="C419" s="68" t="s">
        <v>369</v>
      </c>
      <c r="D419" s="92">
        <v>719165738</v>
      </c>
      <c r="E419" s="92">
        <v>5055750692</v>
      </c>
      <c r="F419" s="68" t="s">
        <v>349</v>
      </c>
      <c r="G419" s="93">
        <v>40068</v>
      </c>
      <c r="H419" s="77">
        <f t="shared" ca="1" si="6"/>
        <v>10</v>
      </c>
      <c r="I419" s="78"/>
      <c r="J419" s="79">
        <v>39440</v>
      </c>
      <c r="K419" s="80">
        <v>4</v>
      </c>
    </row>
    <row r="420" spans="1:11" x14ac:dyDescent="0.25">
      <c r="A420" s="68" t="s">
        <v>670</v>
      </c>
      <c r="B420" s="74" t="s">
        <v>436</v>
      </c>
      <c r="C420" s="68" t="s">
        <v>369</v>
      </c>
      <c r="D420" s="92">
        <v>291803431</v>
      </c>
      <c r="E420" s="92">
        <v>9705866679</v>
      </c>
      <c r="F420" s="68" t="s">
        <v>349</v>
      </c>
      <c r="G420" s="93">
        <v>39383</v>
      </c>
      <c r="H420" s="77">
        <f t="shared" ca="1" si="6"/>
        <v>12</v>
      </c>
      <c r="I420" s="78"/>
      <c r="J420" s="79">
        <v>54000</v>
      </c>
      <c r="K420" s="80">
        <v>3</v>
      </c>
    </row>
    <row r="421" spans="1:11" x14ac:dyDescent="0.25">
      <c r="A421" s="68" t="s">
        <v>556</v>
      </c>
      <c r="B421" s="74" t="s">
        <v>1132</v>
      </c>
      <c r="C421" s="68" t="s">
        <v>369</v>
      </c>
      <c r="D421" s="92">
        <v>960967007</v>
      </c>
      <c r="E421" s="92">
        <v>9704694995</v>
      </c>
      <c r="F421" s="68" t="s">
        <v>349</v>
      </c>
      <c r="G421" s="93">
        <v>36223</v>
      </c>
      <c r="H421" s="77">
        <f t="shared" ca="1" si="6"/>
        <v>20</v>
      </c>
      <c r="I421" s="78"/>
      <c r="J421" s="79">
        <v>30300</v>
      </c>
      <c r="K421" s="80">
        <v>1</v>
      </c>
    </row>
    <row r="422" spans="1:11" x14ac:dyDescent="0.25">
      <c r="A422" s="68" t="s">
        <v>738</v>
      </c>
      <c r="B422" s="74" t="s">
        <v>436</v>
      </c>
      <c r="C422" s="68" t="s">
        <v>369</v>
      </c>
      <c r="D422" s="92">
        <v>213741822</v>
      </c>
      <c r="E422" s="92">
        <v>3031780498</v>
      </c>
      <c r="F422" s="68" t="s">
        <v>349</v>
      </c>
      <c r="G422" s="93">
        <v>35521</v>
      </c>
      <c r="H422" s="77">
        <f t="shared" ca="1" si="6"/>
        <v>22</v>
      </c>
      <c r="I422" s="78"/>
      <c r="J422" s="79">
        <v>63330</v>
      </c>
      <c r="K422" s="80">
        <v>4</v>
      </c>
    </row>
    <row r="423" spans="1:11" x14ac:dyDescent="0.25">
      <c r="A423" s="68" t="s">
        <v>716</v>
      </c>
      <c r="B423" s="74" t="s">
        <v>1131</v>
      </c>
      <c r="C423" s="68" t="s">
        <v>369</v>
      </c>
      <c r="D423" s="92">
        <v>761337848</v>
      </c>
      <c r="E423" s="92">
        <v>3033967339</v>
      </c>
      <c r="F423" s="68" t="s">
        <v>349</v>
      </c>
      <c r="G423" s="93">
        <v>34102</v>
      </c>
      <c r="H423" s="77">
        <f t="shared" ca="1" si="6"/>
        <v>26</v>
      </c>
      <c r="I423" s="78"/>
      <c r="J423" s="79">
        <v>66710</v>
      </c>
      <c r="K423" s="80">
        <v>2</v>
      </c>
    </row>
    <row r="424" spans="1:11" x14ac:dyDescent="0.25">
      <c r="A424" s="68" t="s">
        <v>1005</v>
      </c>
      <c r="B424" s="74" t="s">
        <v>1134</v>
      </c>
      <c r="C424" s="68" t="s">
        <v>369</v>
      </c>
      <c r="D424" s="92">
        <v>210173249</v>
      </c>
      <c r="E424" s="92">
        <v>9705780571</v>
      </c>
      <c r="F424" s="68" t="s">
        <v>349</v>
      </c>
      <c r="G424" s="93">
        <v>33411</v>
      </c>
      <c r="H424" s="77">
        <f t="shared" ca="1" si="6"/>
        <v>28</v>
      </c>
      <c r="I424" s="78"/>
      <c r="J424" s="79">
        <v>32650</v>
      </c>
      <c r="K424" s="80">
        <v>1</v>
      </c>
    </row>
    <row r="425" spans="1:11" x14ac:dyDescent="0.25">
      <c r="A425" s="68" t="s">
        <v>485</v>
      </c>
      <c r="B425" s="74" t="s">
        <v>1131</v>
      </c>
      <c r="C425" s="68" t="s">
        <v>369</v>
      </c>
      <c r="D425" s="92">
        <v>551132018</v>
      </c>
      <c r="E425" s="92">
        <v>5055796953</v>
      </c>
      <c r="F425" s="68" t="s">
        <v>350</v>
      </c>
      <c r="G425" s="93">
        <v>39970</v>
      </c>
      <c r="H425" s="77">
        <f t="shared" ca="1" si="6"/>
        <v>10</v>
      </c>
      <c r="I425" s="78" t="s">
        <v>351</v>
      </c>
      <c r="J425" s="79">
        <v>66840</v>
      </c>
      <c r="K425" s="80">
        <v>4</v>
      </c>
    </row>
    <row r="426" spans="1:11" x14ac:dyDescent="0.25">
      <c r="A426" s="68" t="s">
        <v>904</v>
      </c>
      <c r="B426" s="74" t="s">
        <v>1256</v>
      </c>
      <c r="C426" s="68" t="s">
        <v>369</v>
      </c>
      <c r="D426" s="92">
        <v>443238477</v>
      </c>
      <c r="E426" s="92">
        <v>5058624601</v>
      </c>
      <c r="F426" s="68" t="s">
        <v>350</v>
      </c>
      <c r="G426" s="93">
        <v>39278</v>
      </c>
      <c r="H426" s="77">
        <f t="shared" ca="1" si="6"/>
        <v>12</v>
      </c>
      <c r="I426" s="78" t="s">
        <v>355</v>
      </c>
      <c r="J426" s="79">
        <v>80090</v>
      </c>
      <c r="K426" s="80">
        <v>2</v>
      </c>
    </row>
    <row r="427" spans="1:11" x14ac:dyDescent="0.25">
      <c r="A427" s="68" t="s">
        <v>841</v>
      </c>
      <c r="B427" s="74" t="s">
        <v>342</v>
      </c>
      <c r="C427" s="68" t="s">
        <v>369</v>
      </c>
      <c r="D427" s="92">
        <v>847051774</v>
      </c>
      <c r="E427" s="92">
        <v>5052881600</v>
      </c>
      <c r="F427" s="68" t="s">
        <v>350</v>
      </c>
      <c r="G427" s="93">
        <v>39257</v>
      </c>
      <c r="H427" s="77">
        <f t="shared" ca="1" si="6"/>
        <v>12</v>
      </c>
      <c r="I427" s="78" t="s">
        <v>352</v>
      </c>
      <c r="J427" s="79">
        <v>80880</v>
      </c>
      <c r="K427" s="80">
        <v>1</v>
      </c>
    </row>
    <row r="428" spans="1:11" x14ac:dyDescent="0.25">
      <c r="A428" s="68" t="s">
        <v>1043</v>
      </c>
      <c r="B428" s="74" t="s">
        <v>1134</v>
      </c>
      <c r="C428" s="68" t="s">
        <v>369</v>
      </c>
      <c r="D428" s="92">
        <v>145240921</v>
      </c>
      <c r="E428" s="92">
        <v>7195227751</v>
      </c>
      <c r="F428" s="68" t="s">
        <v>350</v>
      </c>
      <c r="G428" s="93">
        <v>39004</v>
      </c>
      <c r="H428" s="77">
        <f t="shared" ca="1" si="6"/>
        <v>13</v>
      </c>
      <c r="I428" s="78" t="s">
        <v>357</v>
      </c>
      <c r="J428" s="79">
        <v>50990</v>
      </c>
      <c r="K428" s="80">
        <v>4</v>
      </c>
    </row>
    <row r="429" spans="1:11" x14ac:dyDescent="0.25">
      <c r="A429" s="68" t="s">
        <v>782</v>
      </c>
      <c r="B429" s="74" t="s">
        <v>1134</v>
      </c>
      <c r="C429" s="68" t="s">
        <v>369</v>
      </c>
      <c r="D429" s="92">
        <v>619465100</v>
      </c>
      <c r="E429" s="92">
        <v>3034629606</v>
      </c>
      <c r="F429" s="68" t="s">
        <v>350</v>
      </c>
      <c r="G429" s="93">
        <v>38516</v>
      </c>
      <c r="H429" s="77">
        <f t="shared" ca="1" si="6"/>
        <v>14</v>
      </c>
      <c r="I429" s="78" t="s">
        <v>354</v>
      </c>
      <c r="J429" s="79">
        <v>27560</v>
      </c>
      <c r="K429" s="80">
        <v>2</v>
      </c>
    </row>
    <row r="430" spans="1:11" x14ac:dyDescent="0.25">
      <c r="A430" s="68" t="s">
        <v>699</v>
      </c>
      <c r="B430" s="74" t="s">
        <v>1134</v>
      </c>
      <c r="C430" s="68" t="s">
        <v>369</v>
      </c>
      <c r="D430" s="92">
        <v>365499498</v>
      </c>
      <c r="E430" s="92">
        <v>7193575849</v>
      </c>
      <c r="F430" s="68" t="s">
        <v>350</v>
      </c>
      <c r="G430" s="93">
        <v>38407</v>
      </c>
      <c r="H430" s="77">
        <f t="shared" ca="1" si="6"/>
        <v>14</v>
      </c>
      <c r="I430" s="78" t="s">
        <v>351</v>
      </c>
      <c r="J430" s="79">
        <v>47060</v>
      </c>
      <c r="K430" s="80">
        <v>4</v>
      </c>
    </row>
    <row r="431" spans="1:11" x14ac:dyDescent="0.25">
      <c r="A431" s="68" t="s">
        <v>1003</v>
      </c>
      <c r="B431" s="74" t="s">
        <v>1132</v>
      </c>
      <c r="C431" s="68" t="s">
        <v>369</v>
      </c>
      <c r="D431" s="92">
        <v>972086665</v>
      </c>
      <c r="E431" s="92">
        <v>9706007063</v>
      </c>
      <c r="F431" s="68" t="s">
        <v>350</v>
      </c>
      <c r="G431" s="93">
        <v>37827</v>
      </c>
      <c r="H431" s="77">
        <f t="shared" ca="1" si="6"/>
        <v>16</v>
      </c>
      <c r="I431" s="78" t="s">
        <v>355</v>
      </c>
      <c r="J431" s="79">
        <v>86200</v>
      </c>
      <c r="K431" s="80">
        <v>3</v>
      </c>
    </row>
    <row r="432" spans="1:11" x14ac:dyDescent="0.25">
      <c r="A432" s="68" t="s">
        <v>728</v>
      </c>
      <c r="B432" s="74" t="s">
        <v>1132</v>
      </c>
      <c r="C432" s="68" t="s">
        <v>369</v>
      </c>
      <c r="D432" s="92">
        <v>839899522</v>
      </c>
      <c r="E432" s="92">
        <v>5055512521</v>
      </c>
      <c r="F432" s="68" t="s">
        <v>350</v>
      </c>
      <c r="G432" s="93">
        <v>35569</v>
      </c>
      <c r="H432" s="77">
        <f t="shared" ca="1" si="6"/>
        <v>22</v>
      </c>
      <c r="I432" s="78" t="s">
        <v>351</v>
      </c>
      <c r="J432" s="79">
        <v>74530</v>
      </c>
      <c r="K432" s="80">
        <v>5</v>
      </c>
    </row>
    <row r="433" spans="1:11" x14ac:dyDescent="0.25">
      <c r="A433" s="68" t="s">
        <v>1863</v>
      </c>
      <c r="B433" s="74" t="s">
        <v>1134</v>
      </c>
      <c r="C433" s="68" t="s">
        <v>369</v>
      </c>
      <c r="D433" s="92">
        <v>248820119</v>
      </c>
      <c r="E433" s="92">
        <v>7191711684</v>
      </c>
      <c r="F433" s="68" t="s">
        <v>350</v>
      </c>
      <c r="G433" s="93">
        <v>35503</v>
      </c>
      <c r="H433" s="77">
        <f t="shared" ca="1" si="6"/>
        <v>22</v>
      </c>
      <c r="I433" s="78" t="s">
        <v>351</v>
      </c>
      <c r="J433" s="79">
        <v>68520</v>
      </c>
      <c r="K433" s="80">
        <v>5</v>
      </c>
    </row>
    <row r="434" spans="1:11" x14ac:dyDescent="0.25">
      <c r="A434" s="68" t="s">
        <v>612</v>
      </c>
      <c r="B434" s="74" t="s">
        <v>1132</v>
      </c>
      <c r="C434" s="68" t="s">
        <v>369</v>
      </c>
      <c r="D434" s="92">
        <v>803776506</v>
      </c>
      <c r="E434" s="92">
        <v>9706920236</v>
      </c>
      <c r="F434" s="68" t="s">
        <v>350</v>
      </c>
      <c r="G434" s="93">
        <v>35012</v>
      </c>
      <c r="H434" s="77">
        <f t="shared" ca="1" si="6"/>
        <v>24</v>
      </c>
      <c r="I434" s="78" t="s">
        <v>354</v>
      </c>
      <c r="J434" s="79">
        <v>77950</v>
      </c>
      <c r="K434" s="80">
        <v>4</v>
      </c>
    </row>
    <row r="435" spans="1:11" x14ac:dyDescent="0.25">
      <c r="A435" s="68" t="s">
        <v>720</v>
      </c>
      <c r="B435" s="74" t="s">
        <v>1134</v>
      </c>
      <c r="C435" s="68" t="s">
        <v>369</v>
      </c>
      <c r="D435" s="92">
        <v>824046378</v>
      </c>
      <c r="E435" s="92">
        <v>5056335284</v>
      </c>
      <c r="F435" s="68" t="s">
        <v>350</v>
      </c>
      <c r="G435" s="93">
        <v>34979</v>
      </c>
      <c r="H435" s="77">
        <f t="shared" ca="1" si="6"/>
        <v>24</v>
      </c>
      <c r="I435" s="78" t="s">
        <v>352</v>
      </c>
      <c r="J435" s="79">
        <v>67230</v>
      </c>
      <c r="K435" s="80">
        <v>4</v>
      </c>
    </row>
    <row r="436" spans="1:11" x14ac:dyDescent="0.25">
      <c r="A436" s="68" t="s">
        <v>610</v>
      </c>
      <c r="B436" s="74" t="s">
        <v>342</v>
      </c>
      <c r="C436" s="68" t="s">
        <v>369</v>
      </c>
      <c r="D436" s="92">
        <v>869524136</v>
      </c>
      <c r="E436" s="92">
        <v>3033640748</v>
      </c>
      <c r="F436" s="68" t="s">
        <v>350</v>
      </c>
      <c r="G436" s="93">
        <v>34939</v>
      </c>
      <c r="H436" s="77">
        <f t="shared" ca="1" si="6"/>
        <v>24</v>
      </c>
      <c r="I436" s="78" t="s">
        <v>355</v>
      </c>
      <c r="J436" s="79">
        <v>43410</v>
      </c>
      <c r="K436" s="80">
        <v>1</v>
      </c>
    </row>
    <row r="437" spans="1:11" x14ac:dyDescent="0.25">
      <c r="A437" s="68" t="s">
        <v>719</v>
      </c>
      <c r="B437" s="74" t="s">
        <v>436</v>
      </c>
      <c r="C437" s="68" t="s">
        <v>369</v>
      </c>
      <c r="D437" s="92">
        <v>577239513</v>
      </c>
      <c r="E437" s="92">
        <v>7193199265</v>
      </c>
      <c r="F437" s="68" t="s">
        <v>350</v>
      </c>
      <c r="G437" s="93">
        <v>34733</v>
      </c>
      <c r="H437" s="77">
        <f t="shared" ca="1" si="6"/>
        <v>24</v>
      </c>
      <c r="I437" s="78" t="s">
        <v>355</v>
      </c>
      <c r="J437" s="79">
        <v>63080</v>
      </c>
      <c r="K437" s="80">
        <v>5</v>
      </c>
    </row>
    <row r="438" spans="1:11" x14ac:dyDescent="0.25">
      <c r="A438" s="68" t="s">
        <v>980</v>
      </c>
      <c r="B438" s="74" t="s">
        <v>1132</v>
      </c>
      <c r="C438" s="68" t="s">
        <v>369</v>
      </c>
      <c r="D438" s="92">
        <v>931977751</v>
      </c>
      <c r="E438" s="92">
        <v>3034471952</v>
      </c>
      <c r="F438" s="68" t="s">
        <v>350</v>
      </c>
      <c r="G438" s="93">
        <v>34501</v>
      </c>
      <c r="H438" s="77">
        <f t="shared" ca="1" si="6"/>
        <v>25</v>
      </c>
      <c r="I438" s="78" t="s">
        <v>351</v>
      </c>
      <c r="J438" s="79">
        <v>25830</v>
      </c>
      <c r="K438" s="80">
        <v>5</v>
      </c>
    </row>
    <row r="439" spans="1:11" x14ac:dyDescent="0.25">
      <c r="A439" s="68" t="s">
        <v>755</v>
      </c>
      <c r="B439" s="74" t="s">
        <v>1256</v>
      </c>
      <c r="C439" s="68" t="s">
        <v>369</v>
      </c>
      <c r="D439" s="92">
        <v>297806507</v>
      </c>
      <c r="E439" s="92">
        <v>3037312659</v>
      </c>
      <c r="F439" s="68" t="s">
        <v>350</v>
      </c>
      <c r="G439" s="93">
        <v>34340</v>
      </c>
      <c r="H439" s="77">
        <f t="shared" ca="1" si="6"/>
        <v>25</v>
      </c>
      <c r="I439" s="78" t="s">
        <v>357</v>
      </c>
      <c r="J439" s="79">
        <v>77840</v>
      </c>
      <c r="K439" s="80">
        <v>2</v>
      </c>
    </row>
    <row r="440" spans="1:11" x14ac:dyDescent="0.25">
      <c r="A440" s="68" t="s">
        <v>617</v>
      </c>
      <c r="B440" s="74" t="s">
        <v>1134</v>
      </c>
      <c r="C440" s="68" t="s">
        <v>369</v>
      </c>
      <c r="D440" s="92">
        <v>555718765</v>
      </c>
      <c r="E440" s="92">
        <v>5054618773</v>
      </c>
      <c r="F440" s="68" t="s">
        <v>350</v>
      </c>
      <c r="G440" s="93">
        <v>34337</v>
      </c>
      <c r="H440" s="77">
        <f t="shared" ca="1" si="6"/>
        <v>25</v>
      </c>
      <c r="I440" s="78" t="s">
        <v>351</v>
      </c>
      <c r="J440" s="79">
        <v>88850</v>
      </c>
      <c r="K440" s="80">
        <v>3</v>
      </c>
    </row>
    <row r="441" spans="1:11" x14ac:dyDescent="0.25">
      <c r="A441" s="68" t="s">
        <v>829</v>
      </c>
      <c r="B441" s="74" t="s">
        <v>436</v>
      </c>
      <c r="C441" s="68" t="s">
        <v>369</v>
      </c>
      <c r="D441" s="92">
        <v>542214575</v>
      </c>
      <c r="E441" s="92">
        <v>9702172913</v>
      </c>
      <c r="F441" s="68" t="s">
        <v>350</v>
      </c>
      <c r="G441" s="93">
        <v>34302</v>
      </c>
      <c r="H441" s="77">
        <f t="shared" ca="1" si="6"/>
        <v>25</v>
      </c>
      <c r="I441" s="78" t="s">
        <v>351</v>
      </c>
      <c r="J441" s="79">
        <v>87030</v>
      </c>
      <c r="K441" s="80">
        <v>3</v>
      </c>
    </row>
    <row r="442" spans="1:11" x14ac:dyDescent="0.25">
      <c r="A442" s="68" t="s">
        <v>495</v>
      </c>
      <c r="B442" s="74" t="s">
        <v>1132</v>
      </c>
      <c r="C442" s="68" t="s">
        <v>369</v>
      </c>
      <c r="D442" s="92">
        <v>934447306</v>
      </c>
      <c r="E442" s="92">
        <v>7195981242</v>
      </c>
      <c r="F442" s="68" t="s">
        <v>350</v>
      </c>
      <c r="G442" s="93">
        <v>33711</v>
      </c>
      <c r="H442" s="77">
        <f t="shared" ca="1" si="6"/>
        <v>27</v>
      </c>
      <c r="I442" s="78" t="s">
        <v>355</v>
      </c>
      <c r="J442" s="79">
        <v>73030</v>
      </c>
      <c r="K442" s="80">
        <v>5</v>
      </c>
    </row>
    <row r="443" spans="1:11" x14ac:dyDescent="0.25">
      <c r="A443" s="68" t="s">
        <v>950</v>
      </c>
      <c r="B443" s="74" t="s">
        <v>1134</v>
      </c>
      <c r="C443" s="68" t="s">
        <v>369</v>
      </c>
      <c r="D443" s="92">
        <v>881242432</v>
      </c>
      <c r="E443" s="92">
        <v>7193957018</v>
      </c>
      <c r="F443" s="68" t="s">
        <v>350</v>
      </c>
      <c r="G443" s="93">
        <v>33528</v>
      </c>
      <c r="H443" s="77">
        <f t="shared" ca="1" si="6"/>
        <v>28</v>
      </c>
      <c r="I443" s="78" t="s">
        <v>354</v>
      </c>
      <c r="J443" s="79">
        <v>68010</v>
      </c>
      <c r="K443" s="80">
        <v>1</v>
      </c>
    </row>
    <row r="444" spans="1:11" x14ac:dyDescent="0.25">
      <c r="A444" s="68" t="s">
        <v>1167</v>
      </c>
      <c r="B444" s="74" t="s">
        <v>1132</v>
      </c>
      <c r="C444" s="68" t="s">
        <v>369</v>
      </c>
      <c r="D444" s="92">
        <v>150132247</v>
      </c>
      <c r="E444" s="92">
        <v>5058561612</v>
      </c>
      <c r="F444" s="68" t="s">
        <v>350</v>
      </c>
      <c r="G444" s="93">
        <v>33481</v>
      </c>
      <c r="H444" s="77">
        <f t="shared" ca="1" si="6"/>
        <v>28</v>
      </c>
      <c r="I444" s="78" t="s">
        <v>352</v>
      </c>
      <c r="J444" s="79">
        <v>46910</v>
      </c>
      <c r="K444" s="80">
        <v>3</v>
      </c>
    </row>
    <row r="445" spans="1:11" x14ac:dyDescent="0.25">
      <c r="A445" s="68" t="s">
        <v>664</v>
      </c>
      <c r="B445" s="74" t="s">
        <v>1134</v>
      </c>
      <c r="C445" s="68" t="s">
        <v>369</v>
      </c>
      <c r="D445" s="92">
        <v>868128171</v>
      </c>
      <c r="E445" s="92">
        <v>7195048978</v>
      </c>
      <c r="F445" s="68" t="s">
        <v>350</v>
      </c>
      <c r="G445" s="93">
        <v>33478</v>
      </c>
      <c r="H445" s="77">
        <f t="shared" ca="1" si="6"/>
        <v>28</v>
      </c>
      <c r="I445" s="78" t="s">
        <v>352</v>
      </c>
      <c r="J445" s="79">
        <v>75370</v>
      </c>
      <c r="K445" s="80">
        <v>2</v>
      </c>
    </row>
    <row r="446" spans="1:11" x14ac:dyDescent="0.25">
      <c r="A446" s="68" t="s">
        <v>1162</v>
      </c>
      <c r="B446" s="74" t="s">
        <v>1134</v>
      </c>
      <c r="C446" s="68" t="s">
        <v>369</v>
      </c>
      <c r="D446" s="92">
        <v>474117484</v>
      </c>
      <c r="E446" s="92">
        <v>5056132408</v>
      </c>
      <c r="F446" s="68" t="s">
        <v>350</v>
      </c>
      <c r="G446" s="93">
        <v>33242</v>
      </c>
      <c r="H446" s="77">
        <f t="shared" ca="1" si="6"/>
        <v>28</v>
      </c>
      <c r="I446" s="78" t="s">
        <v>351</v>
      </c>
      <c r="J446" s="79">
        <v>79770</v>
      </c>
      <c r="K446" s="80">
        <v>4</v>
      </c>
    </row>
    <row r="447" spans="1:11" x14ac:dyDescent="0.25">
      <c r="A447" s="68" t="s">
        <v>786</v>
      </c>
      <c r="B447" s="74" t="s">
        <v>342</v>
      </c>
      <c r="C447" s="68" t="s">
        <v>369</v>
      </c>
      <c r="D447" s="92">
        <v>294130565</v>
      </c>
      <c r="E447" s="92">
        <v>5053744359</v>
      </c>
      <c r="F447" s="68" t="s">
        <v>350</v>
      </c>
      <c r="G447" s="93">
        <v>33236</v>
      </c>
      <c r="H447" s="77">
        <f t="shared" ca="1" si="6"/>
        <v>28</v>
      </c>
      <c r="I447" s="78" t="s">
        <v>351</v>
      </c>
      <c r="J447" s="79">
        <v>26360</v>
      </c>
      <c r="K447" s="80">
        <v>1</v>
      </c>
    </row>
    <row r="448" spans="1:11" x14ac:dyDescent="0.25">
      <c r="A448" s="68" t="s">
        <v>803</v>
      </c>
      <c r="B448" s="74" t="s">
        <v>342</v>
      </c>
      <c r="C448" s="68" t="s">
        <v>369</v>
      </c>
      <c r="D448" s="92">
        <v>724193735</v>
      </c>
      <c r="E448" s="92">
        <v>5058627048</v>
      </c>
      <c r="F448" s="68" t="s">
        <v>350</v>
      </c>
      <c r="G448" s="93">
        <v>33220</v>
      </c>
      <c r="H448" s="77">
        <f t="shared" ca="1" si="6"/>
        <v>28</v>
      </c>
      <c r="I448" s="78" t="s">
        <v>355</v>
      </c>
      <c r="J448" s="79">
        <v>43190</v>
      </c>
      <c r="K448" s="80">
        <v>2</v>
      </c>
    </row>
    <row r="449" spans="1:11" x14ac:dyDescent="0.25">
      <c r="A449" s="68" t="s">
        <v>939</v>
      </c>
      <c r="B449" s="74" t="s">
        <v>1132</v>
      </c>
      <c r="C449" s="68" t="s">
        <v>369</v>
      </c>
      <c r="D449" s="92">
        <v>617795992</v>
      </c>
      <c r="E449" s="92">
        <v>5056345909</v>
      </c>
      <c r="F449" s="68" t="s">
        <v>350</v>
      </c>
      <c r="G449" s="93">
        <v>33178</v>
      </c>
      <c r="H449" s="77">
        <f t="shared" ca="1" si="6"/>
        <v>29</v>
      </c>
      <c r="I449" s="78" t="s">
        <v>351</v>
      </c>
      <c r="J449" s="79">
        <v>43580</v>
      </c>
      <c r="K449" s="80">
        <v>5</v>
      </c>
    </row>
    <row r="450" spans="1:11" x14ac:dyDescent="0.25">
      <c r="A450" s="68" t="s">
        <v>908</v>
      </c>
      <c r="B450" s="74" t="s">
        <v>1134</v>
      </c>
      <c r="C450" s="68" t="s">
        <v>369</v>
      </c>
      <c r="D450" s="92">
        <v>959568761</v>
      </c>
      <c r="E450" s="92">
        <v>5054744493</v>
      </c>
      <c r="F450" s="68" t="s">
        <v>350</v>
      </c>
      <c r="G450" s="93">
        <v>33057</v>
      </c>
      <c r="H450" s="77">
        <f t="shared" ref="H450:H513" ca="1" si="7">DATEDIF(G450,TODAY(),"Y")</f>
        <v>29</v>
      </c>
      <c r="I450" s="78" t="s">
        <v>357</v>
      </c>
      <c r="J450" s="79">
        <v>61470</v>
      </c>
      <c r="K450" s="80">
        <v>5</v>
      </c>
    </row>
    <row r="451" spans="1:11" x14ac:dyDescent="0.25">
      <c r="A451" s="68" t="s">
        <v>774</v>
      </c>
      <c r="B451" s="74" t="s">
        <v>1256</v>
      </c>
      <c r="C451" s="68" t="s">
        <v>369</v>
      </c>
      <c r="D451" s="92">
        <v>851400058</v>
      </c>
      <c r="E451" s="92">
        <v>5056012031</v>
      </c>
      <c r="F451" s="68" t="s">
        <v>353</v>
      </c>
      <c r="G451" s="100">
        <v>39993</v>
      </c>
      <c r="H451" s="77">
        <f t="shared" ca="1" si="7"/>
        <v>10</v>
      </c>
      <c r="I451" s="78" t="s">
        <v>351</v>
      </c>
      <c r="J451" s="79">
        <v>16925</v>
      </c>
      <c r="K451" s="80">
        <v>1</v>
      </c>
    </row>
    <row r="452" spans="1:11" x14ac:dyDescent="0.25">
      <c r="A452" s="68" t="s">
        <v>840</v>
      </c>
      <c r="B452" s="74" t="s">
        <v>1131</v>
      </c>
      <c r="C452" s="68" t="s">
        <v>369</v>
      </c>
      <c r="D452" s="92">
        <v>120479503</v>
      </c>
      <c r="E452" s="92">
        <v>9706069116</v>
      </c>
      <c r="F452" s="68" t="s">
        <v>353</v>
      </c>
      <c r="G452" s="93">
        <v>38899</v>
      </c>
      <c r="H452" s="77">
        <f t="shared" ca="1" si="7"/>
        <v>13</v>
      </c>
      <c r="I452" s="78" t="s">
        <v>352</v>
      </c>
      <c r="J452" s="79">
        <v>47760</v>
      </c>
      <c r="K452" s="80">
        <v>3</v>
      </c>
    </row>
    <row r="453" spans="1:11" x14ac:dyDescent="0.25">
      <c r="A453" s="68" t="s">
        <v>622</v>
      </c>
      <c r="B453" s="74" t="s">
        <v>342</v>
      </c>
      <c r="C453" s="68" t="s">
        <v>369</v>
      </c>
      <c r="D453" s="92">
        <v>972791650</v>
      </c>
      <c r="E453" s="92">
        <v>7195236892</v>
      </c>
      <c r="F453" s="68" t="s">
        <v>353</v>
      </c>
      <c r="G453" s="93">
        <v>37070</v>
      </c>
      <c r="H453" s="77">
        <f t="shared" ca="1" si="7"/>
        <v>18</v>
      </c>
      <c r="I453" s="78" t="s">
        <v>351</v>
      </c>
      <c r="J453" s="79">
        <v>33810</v>
      </c>
      <c r="K453" s="80">
        <v>5</v>
      </c>
    </row>
    <row r="454" spans="1:11" x14ac:dyDescent="0.25">
      <c r="A454" s="68" t="s">
        <v>876</v>
      </c>
      <c r="B454" s="74" t="s">
        <v>1134</v>
      </c>
      <c r="C454" s="68" t="s">
        <v>369</v>
      </c>
      <c r="D454" s="92">
        <v>489013842</v>
      </c>
      <c r="E454" s="92">
        <v>5051658481</v>
      </c>
      <c r="F454" s="68" t="s">
        <v>353</v>
      </c>
      <c r="G454" s="93">
        <v>36295</v>
      </c>
      <c r="H454" s="77">
        <f t="shared" ca="1" si="7"/>
        <v>20</v>
      </c>
      <c r="I454" s="78" t="s">
        <v>355</v>
      </c>
      <c r="J454" s="79">
        <v>29005</v>
      </c>
      <c r="K454" s="80">
        <v>1</v>
      </c>
    </row>
    <row r="455" spans="1:11" x14ac:dyDescent="0.25">
      <c r="A455" s="68" t="s">
        <v>684</v>
      </c>
      <c r="B455" s="74" t="s">
        <v>1131</v>
      </c>
      <c r="C455" s="68" t="s">
        <v>369</v>
      </c>
      <c r="D455" s="92">
        <v>302854692</v>
      </c>
      <c r="E455" s="92">
        <v>5058651774</v>
      </c>
      <c r="F455" s="68" t="s">
        <v>353</v>
      </c>
      <c r="G455" s="93">
        <v>34217</v>
      </c>
      <c r="H455" s="77">
        <f t="shared" ca="1" si="7"/>
        <v>26</v>
      </c>
      <c r="I455" s="78" t="s">
        <v>351</v>
      </c>
      <c r="J455" s="79">
        <v>13435</v>
      </c>
      <c r="K455" s="80">
        <v>1</v>
      </c>
    </row>
    <row r="456" spans="1:11" x14ac:dyDescent="0.25">
      <c r="A456" s="68" t="s">
        <v>685</v>
      </c>
      <c r="B456" s="74" t="s">
        <v>1132</v>
      </c>
      <c r="C456" s="68" t="s">
        <v>369</v>
      </c>
      <c r="D456" s="92">
        <v>290385638</v>
      </c>
      <c r="E456" s="92">
        <v>9704518022</v>
      </c>
      <c r="F456" s="68" t="s">
        <v>353</v>
      </c>
      <c r="G456" s="93">
        <v>33102</v>
      </c>
      <c r="H456" s="77">
        <f t="shared" ca="1" si="7"/>
        <v>29</v>
      </c>
      <c r="I456" s="78" t="s">
        <v>354</v>
      </c>
      <c r="J456" s="79">
        <v>35045</v>
      </c>
      <c r="K456" s="80">
        <v>4</v>
      </c>
    </row>
    <row r="457" spans="1:11" x14ac:dyDescent="0.25">
      <c r="A457" s="68" t="s">
        <v>703</v>
      </c>
      <c r="B457" s="74" t="s">
        <v>1132</v>
      </c>
      <c r="C457" s="68" t="s">
        <v>369</v>
      </c>
      <c r="D457" s="92">
        <v>816607187</v>
      </c>
      <c r="E457" s="92">
        <v>9705520461</v>
      </c>
      <c r="F457" s="68" t="s">
        <v>356</v>
      </c>
      <c r="G457" s="100">
        <v>40052</v>
      </c>
      <c r="H457" s="77">
        <f t="shared" ca="1" si="7"/>
        <v>10</v>
      </c>
      <c r="I457" s="78"/>
      <c r="J457" s="79">
        <v>9180</v>
      </c>
      <c r="K457" s="80">
        <v>3</v>
      </c>
    </row>
    <row r="458" spans="1:11" x14ac:dyDescent="0.25">
      <c r="A458" s="68" t="s">
        <v>1090</v>
      </c>
      <c r="B458" s="74" t="s">
        <v>342</v>
      </c>
      <c r="C458" s="68" t="s">
        <v>369</v>
      </c>
      <c r="D458" s="92">
        <v>623823805</v>
      </c>
      <c r="E458" s="92">
        <v>9702602559</v>
      </c>
      <c r="F458" s="68" t="s">
        <v>356</v>
      </c>
      <c r="G458" s="104">
        <v>40003</v>
      </c>
      <c r="H458" s="77">
        <f t="shared" ca="1" si="7"/>
        <v>10</v>
      </c>
      <c r="I458" s="78"/>
      <c r="J458" s="79">
        <v>15056</v>
      </c>
      <c r="K458" s="80">
        <v>5</v>
      </c>
    </row>
    <row r="459" spans="1:11" x14ac:dyDescent="0.25">
      <c r="A459" s="68" t="s">
        <v>887</v>
      </c>
      <c r="B459" s="74" t="s">
        <v>1134</v>
      </c>
      <c r="C459" s="68" t="s">
        <v>369</v>
      </c>
      <c r="D459" s="92">
        <v>842774592</v>
      </c>
      <c r="E459" s="92">
        <v>3037345539</v>
      </c>
      <c r="F459" s="68" t="s">
        <v>356</v>
      </c>
      <c r="G459" s="93">
        <v>37744</v>
      </c>
      <c r="H459" s="77">
        <f t="shared" ca="1" si="7"/>
        <v>16</v>
      </c>
      <c r="I459" s="78"/>
      <c r="J459" s="79">
        <v>33512</v>
      </c>
      <c r="K459" s="80">
        <v>4</v>
      </c>
    </row>
    <row r="460" spans="1:11" x14ac:dyDescent="0.25">
      <c r="A460" s="68" t="s">
        <v>472</v>
      </c>
      <c r="B460" s="74" t="s">
        <v>1132</v>
      </c>
      <c r="C460" s="68" t="s">
        <v>369</v>
      </c>
      <c r="D460" s="92">
        <v>272714784</v>
      </c>
      <c r="E460" s="92">
        <v>9701162663</v>
      </c>
      <c r="F460" s="68" t="s">
        <v>356</v>
      </c>
      <c r="G460" s="93">
        <v>37311</v>
      </c>
      <c r="H460" s="77">
        <f t="shared" ca="1" si="7"/>
        <v>17</v>
      </c>
      <c r="I460" s="78"/>
      <c r="J460" s="79">
        <v>21648</v>
      </c>
      <c r="K460" s="80">
        <v>2</v>
      </c>
    </row>
    <row r="461" spans="1:11" x14ac:dyDescent="0.25">
      <c r="A461" s="68" t="s">
        <v>969</v>
      </c>
      <c r="B461" s="74" t="s">
        <v>1132</v>
      </c>
      <c r="C461" s="68" t="s">
        <v>369</v>
      </c>
      <c r="D461" s="92">
        <v>948252103</v>
      </c>
      <c r="E461" s="92">
        <v>5057430732</v>
      </c>
      <c r="F461" s="68" t="s">
        <v>356</v>
      </c>
      <c r="G461" s="93">
        <v>35929</v>
      </c>
      <c r="H461" s="77">
        <f t="shared" ca="1" si="7"/>
        <v>21</v>
      </c>
      <c r="I461" s="78"/>
      <c r="J461" s="79">
        <v>39764</v>
      </c>
      <c r="K461" s="80">
        <v>1</v>
      </c>
    </row>
    <row r="462" spans="1:11" x14ac:dyDescent="0.25">
      <c r="A462" s="68" t="s">
        <v>647</v>
      </c>
      <c r="B462" s="74" t="s">
        <v>1131</v>
      </c>
      <c r="C462" s="68" t="s">
        <v>1137</v>
      </c>
      <c r="D462" s="92">
        <v>264960848</v>
      </c>
      <c r="E462" s="92">
        <v>7195012757</v>
      </c>
      <c r="F462" s="68" t="s">
        <v>349</v>
      </c>
      <c r="G462" s="93">
        <v>32886</v>
      </c>
      <c r="H462" s="77">
        <f t="shared" ca="1" si="7"/>
        <v>29</v>
      </c>
      <c r="I462" s="78"/>
      <c r="J462" s="79">
        <v>49070</v>
      </c>
      <c r="K462" s="80">
        <v>3</v>
      </c>
    </row>
    <row r="463" spans="1:11" x14ac:dyDescent="0.25">
      <c r="A463" s="68" t="s">
        <v>637</v>
      </c>
      <c r="B463" s="74" t="s">
        <v>342</v>
      </c>
      <c r="C463" s="68" t="s">
        <v>1137</v>
      </c>
      <c r="D463" s="92">
        <v>360904659</v>
      </c>
      <c r="E463" s="92">
        <v>5053766803</v>
      </c>
      <c r="F463" s="68" t="s">
        <v>350</v>
      </c>
      <c r="G463" s="93">
        <v>33188</v>
      </c>
      <c r="H463" s="77">
        <f t="shared" ca="1" si="7"/>
        <v>29</v>
      </c>
      <c r="I463" s="78" t="s">
        <v>355</v>
      </c>
      <c r="J463" s="79">
        <v>44620</v>
      </c>
      <c r="K463" s="80">
        <v>5</v>
      </c>
    </row>
    <row r="464" spans="1:11" x14ac:dyDescent="0.25">
      <c r="A464" s="68" t="s">
        <v>700</v>
      </c>
      <c r="B464" s="74" t="s">
        <v>1132</v>
      </c>
      <c r="C464" s="68" t="s">
        <v>1137</v>
      </c>
      <c r="D464" s="92">
        <v>444159297</v>
      </c>
      <c r="E464" s="92">
        <v>3032456406</v>
      </c>
      <c r="F464" s="68" t="s">
        <v>350</v>
      </c>
      <c r="G464" s="93">
        <v>33136</v>
      </c>
      <c r="H464" s="77">
        <f t="shared" ca="1" si="7"/>
        <v>29</v>
      </c>
      <c r="I464" s="78" t="s">
        <v>351</v>
      </c>
      <c r="J464" s="79">
        <v>81530</v>
      </c>
      <c r="K464" s="80">
        <v>5</v>
      </c>
    </row>
    <row r="465" spans="1:11" x14ac:dyDescent="0.25">
      <c r="A465" s="68" t="s">
        <v>743</v>
      </c>
      <c r="B465" s="74" t="s">
        <v>1256</v>
      </c>
      <c r="C465" s="68" t="s">
        <v>1137</v>
      </c>
      <c r="D465" s="92">
        <v>834061135</v>
      </c>
      <c r="E465" s="92">
        <v>9708472270</v>
      </c>
      <c r="F465" s="68" t="s">
        <v>350</v>
      </c>
      <c r="G465" s="93">
        <v>33113</v>
      </c>
      <c r="H465" s="77">
        <f t="shared" ca="1" si="7"/>
        <v>29</v>
      </c>
      <c r="I465" s="78" t="s">
        <v>357</v>
      </c>
      <c r="J465" s="79">
        <v>44560</v>
      </c>
      <c r="K465" s="80">
        <v>2</v>
      </c>
    </row>
    <row r="466" spans="1:11" x14ac:dyDescent="0.25">
      <c r="A466" s="68" t="s">
        <v>649</v>
      </c>
      <c r="B466" s="74" t="s">
        <v>1132</v>
      </c>
      <c r="C466" s="68" t="s">
        <v>1137</v>
      </c>
      <c r="D466" s="92">
        <v>904790184</v>
      </c>
      <c r="E466" s="92">
        <v>3031876990</v>
      </c>
      <c r="F466" s="68" t="s">
        <v>350</v>
      </c>
      <c r="G466" s="93">
        <v>33060</v>
      </c>
      <c r="H466" s="77">
        <f t="shared" ca="1" si="7"/>
        <v>29</v>
      </c>
      <c r="I466" s="78" t="s">
        <v>355</v>
      </c>
      <c r="J466" s="79">
        <v>77720</v>
      </c>
      <c r="K466" s="80">
        <v>3</v>
      </c>
    </row>
    <row r="467" spans="1:11" x14ac:dyDescent="0.25">
      <c r="A467" s="68" t="s">
        <v>490</v>
      </c>
      <c r="B467" s="74" t="s">
        <v>1132</v>
      </c>
      <c r="C467" s="68" t="s">
        <v>1137</v>
      </c>
      <c r="D467" s="92">
        <v>763518183</v>
      </c>
      <c r="E467" s="92">
        <v>7192581491</v>
      </c>
      <c r="F467" s="68" t="s">
        <v>350</v>
      </c>
      <c r="G467" s="93">
        <v>33040</v>
      </c>
      <c r="H467" s="77">
        <f t="shared" ca="1" si="7"/>
        <v>29</v>
      </c>
      <c r="I467" s="78" t="s">
        <v>351</v>
      </c>
      <c r="J467" s="79">
        <v>69400</v>
      </c>
      <c r="K467" s="80">
        <v>5</v>
      </c>
    </row>
    <row r="468" spans="1:11" x14ac:dyDescent="0.25">
      <c r="A468" s="68" t="s">
        <v>827</v>
      </c>
      <c r="B468" s="74" t="s">
        <v>1132</v>
      </c>
      <c r="C468" s="68" t="s">
        <v>1137</v>
      </c>
      <c r="D468" s="92">
        <v>967826310</v>
      </c>
      <c r="E468" s="92">
        <v>3036100410</v>
      </c>
      <c r="F468" s="68" t="s">
        <v>350</v>
      </c>
      <c r="G468" s="93">
        <v>32920</v>
      </c>
      <c r="H468" s="77">
        <f t="shared" ca="1" si="7"/>
        <v>29</v>
      </c>
      <c r="I468" s="78" t="s">
        <v>352</v>
      </c>
      <c r="J468" s="79">
        <v>35320</v>
      </c>
      <c r="K468" s="80">
        <v>3</v>
      </c>
    </row>
    <row r="469" spans="1:11" x14ac:dyDescent="0.25">
      <c r="A469" s="68" t="s">
        <v>1678</v>
      </c>
      <c r="B469" s="74" t="s">
        <v>1134</v>
      </c>
      <c r="C469" s="68" t="s">
        <v>1137</v>
      </c>
      <c r="D469" s="92">
        <v>292693795</v>
      </c>
      <c r="E469" s="92">
        <v>3035990139</v>
      </c>
      <c r="F469" s="68" t="s">
        <v>350</v>
      </c>
      <c r="G469" s="93">
        <v>32880</v>
      </c>
      <c r="H469" s="77">
        <f t="shared" ca="1" si="7"/>
        <v>29</v>
      </c>
      <c r="I469" s="78" t="s">
        <v>351</v>
      </c>
      <c r="J469" s="79">
        <v>87950</v>
      </c>
      <c r="K469" s="80">
        <v>4</v>
      </c>
    </row>
    <row r="470" spans="1:11" x14ac:dyDescent="0.25">
      <c r="A470" s="68" t="s">
        <v>849</v>
      </c>
      <c r="B470" s="74" t="s">
        <v>1134</v>
      </c>
      <c r="C470" s="68" t="s">
        <v>1137</v>
      </c>
      <c r="D470" s="92">
        <v>198564686</v>
      </c>
      <c r="E470" s="92">
        <v>5053355100</v>
      </c>
      <c r="F470" s="68" t="s">
        <v>350</v>
      </c>
      <c r="G470" s="93">
        <v>32846</v>
      </c>
      <c r="H470" s="77">
        <f t="shared" ca="1" si="7"/>
        <v>29</v>
      </c>
      <c r="I470" s="78" t="s">
        <v>351</v>
      </c>
      <c r="J470" s="79">
        <v>71730</v>
      </c>
      <c r="K470" s="80">
        <v>1</v>
      </c>
    </row>
    <row r="471" spans="1:11" x14ac:dyDescent="0.25">
      <c r="A471" s="68" t="s">
        <v>835</v>
      </c>
      <c r="B471" s="74" t="s">
        <v>1134</v>
      </c>
      <c r="C471" s="68" t="s">
        <v>1137</v>
      </c>
      <c r="D471" s="92">
        <v>174483231</v>
      </c>
      <c r="E471" s="92">
        <v>5056733291</v>
      </c>
      <c r="F471" s="68" t="s">
        <v>350</v>
      </c>
      <c r="G471" s="93">
        <v>32786</v>
      </c>
      <c r="H471" s="77">
        <f t="shared" ca="1" si="7"/>
        <v>30</v>
      </c>
      <c r="I471" s="78" t="s">
        <v>351</v>
      </c>
      <c r="J471" s="79">
        <v>40940</v>
      </c>
      <c r="K471" s="80">
        <v>3</v>
      </c>
    </row>
    <row r="472" spans="1:11" x14ac:dyDescent="0.25">
      <c r="A472" s="68" t="s">
        <v>839</v>
      </c>
      <c r="B472" s="74" t="s">
        <v>1256</v>
      </c>
      <c r="C472" s="68" t="s">
        <v>1137</v>
      </c>
      <c r="D472" s="92">
        <v>710460589</v>
      </c>
      <c r="E472" s="92">
        <v>5056104400</v>
      </c>
      <c r="F472" s="68" t="s">
        <v>350</v>
      </c>
      <c r="G472" s="93">
        <v>32779</v>
      </c>
      <c r="H472" s="77">
        <f t="shared" ca="1" si="7"/>
        <v>30</v>
      </c>
      <c r="I472" s="78" t="s">
        <v>355</v>
      </c>
      <c r="J472" s="79">
        <v>43110</v>
      </c>
      <c r="K472" s="80">
        <v>2</v>
      </c>
    </row>
    <row r="473" spans="1:11" x14ac:dyDescent="0.25">
      <c r="A473" s="68" t="s">
        <v>505</v>
      </c>
      <c r="B473" s="74" t="s">
        <v>1132</v>
      </c>
      <c r="C473" s="68" t="s">
        <v>1137</v>
      </c>
      <c r="D473" s="92">
        <v>134557291</v>
      </c>
      <c r="E473" s="92">
        <v>9705536623</v>
      </c>
      <c r="F473" s="68" t="s">
        <v>350</v>
      </c>
      <c r="G473" s="93">
        <v>32713</v>
      </c>
      <c r="H473" s="77">
        <f t="shared" ca="1" si="7"/>
        <v>30</v>
      </c>
      <c r="I473" s="78" t="s">
        <v>351</v>
      </c>
      <c r="J473" s="79">
        <v>32600</v>
      </c>
      <c r="K473" s="80">
        <v>5</v>
      </c>
    </row>
    <row r="474" spans="1:11" x14ac:dyDescent="0.25">
      <c r="A474" s="68" t="s">
        <v>906</v>
      </c>
      <c r="B474" s="74" t="s">
        <v>1134</v>
      </c>
      <c r="C474" s="68" t="s">
        <v>1137</v>
      </c>
      <c r="D474" s="92">
        <v>219740602</v>
      </c>
      <c r="E474" s="92">
        <v>5057429525</v>
      </c>
      <c r="F474" s="68" t="s">
        <v>353</v>
      </c>
      <c r="G474" s="93">
        <v>32949</v>
      </c>
      <c r="H474" s="77">
        <f t="shared" ca="1" si="7"/>
        <v>29</v>
      </c>
      <c r="I474" s="78" t="s">
        <v>352</v>
      </c>
      <c r="J474" s="79">
        <v>16015</v>
      </c>
      <c r="K474" s="80">
        <v>3</v>
      </c>
    </row>
    <row r="475" spans="1:11" x14ac:dyDescent="0.25">
      <c r="A475" s="68" t="s">
        <v>659</v>
      </c>
      <c r="B475" s="74" t="s">
        <v>342</v>
      </c>
      <c r="C475" s="68" t="s">
        <v>1137</v>
      </c>
      <c r="D475" s="92">
        <v>671360508</v>
      </c>
      <c r="E475" s="92">
        <v>9708385730</v>
      </c>
      <c r="F475" s="68" t="s">
        <v>353</v>
      </c>
      <c r="G475" s="105">
        <v>32760</v>
      </c>
      <c r="H475" s="77">
        <f t="shared" ca="1" si="7"/>
        <v>30</v>
      </c>
      <c r="I475" s="78" t="s">
        <v>354</v>
      </c>
      <c r="J475" s="79">
        <v>39620</v>
      </c>
      <c r="K475" s="80">
        <v>5</v>
      </c>
    </row>
    <row r="476" spans="1:11" x14ac:dyDescent="0.25">
      <c r="A476" s="68" t="s">
        <v>553</v>
      </c>
      <c r="B476" s="74" t="s">
        <v>1134</v>
      </c>
      <c r="C476" s="68" t="s">
        <v>1137</v>
      </c>
      <c r="D476" s="92">
        <v>852430023</v>
      </c>
      <c r="E476" s="92">
        <v>9705506190</v>
      </c>
      <c r="F476" s="68" t="s">
        <v>353</v>
      </c>
      <c r="G476" s="93">
        <v>32712</v>
      </c>
      <c r="H476" s="77">
        <f t="shared" ca="1" si="7"/>
        <v>30</v>
      </c>
      <c r="I476" s="78" t="s">
        <v>357</v>
      </c>
      <c r="J476" s="79">
        <v>24815</v>
      </c>
      <c r="K476" s="80">
        <v>1</v>
      </c>
    </row>
    <row r="477" spans="1:11" x14ac:dyDescent="0.25">
      <c r="A477" s="68" t="s">
        <v>607</v>
      </c>
      <c r="B477" s="74" t="s">
        <v>1134</v>
      </c>
      <c r="C477" s="68" t="s">
        <v>1137</v>
      </c>
      <c r="D477" s="92">
        <v>285295419</v>
      </c>
      <c r="E477" s="92">
        <v>5057904981</v>
      </c>
      <c r="F477" s="68" t="s">
        <v>356</v>
      </c>
      <c r="G477" s="93">
        <v>32758</v>
      </c>
      <c r="H477" s="77">
        <f t="shared" ca="1" si="7"/>
        <v>30</v>
      </c>
      <c r="I477" s="78"/>
      <c r="J477" s="79">
        <v>33232</v>
      </c>
      <c r="K477" s="80">
        <v>4</v>
      </c>
    </row>
    <row r="478" spans="1:11" x14ac:dyDescent="0.25">
      <c r="A478" s="68" t="s">
        <v>1123</v>
      </c>
      <c r="B478" s="74" t="s">
        <v>342</v>
      </c>
      <c r="C478" s="68" t="s">
        <v>370</v>
      </c>
      <c r="D478" s="92">
        <v>502200672</v>
      </c>
      <c r="E478" s="92">
        <v>3037925201</v>
      </c>
      <c r="F478" s="68" t="s">
        <v>349</v>
      </c>
      <c r="G478" s="100">
        <v>40010</v>
      </c>
      <c r="H478" s="77">
        <f t="shared" ca="1" si="7"/>
        <v>10</v>
      </c>
      <c r="I478" s="78"/>
      <c r="J478" s="79">
        <v>57680</v>
      </c>
      <c r="K478" s="80">
        <v>4</v>
      </c>
    </row>
    <row r="479" spans="1:11" x14ac:dyDescent="0.25">
      <c r="A479" s="68" t="s">
        <v>528</v>
      </c>
      <c r="B479" s="74" t="s">
        <v>1132</v>
      </c>
      <c r="C479" s="68" t="s">
        <v>370</v>
      </c>
      <c r="D479" s="92">
        <v>278129861</v>
      </c>
      <c r="E479" s="92">
        <v>7198561246</v>
      </c>
      <c r="F479" s="68" t="s">
        <v>349</v>
      </c>
      <c r="G479" s="100">
        <v>40004</v>
      </c>
      <c r="H479" s="77">
        <f t="shared" ca="1" si="7"/>
        <v>10</v>
      </c>
      <c r="I479" s="78"/>
      <c r="J479" s="79">
        <v>39550</v>
      </c>
      <c r="K479" s="80">
        <v>5</v>
      </c>
    </row>
    <row r="480" spans="1:11" x14ac:dyDescent="0.25">
      <c r="A480" s="68" t="s">
        <v>1117</v>
      </c>
      <c r="B480" s="74" t="s">
        <v>1134</v>
      </c>
      <c r="C480" s="68" t="s">
        <v>370</v>
      </c>
      <c r="D480" s="92">
        <v>160662505</v>
      </c>
      <c r="E480" s="92">
        <v>5056427045</v>
      </c>
      <c r="F480" s="68" t="s">
        <v>349</v>
      </c>
      <c r="G480" s="93">
        <v>37126</v>
      </c>
      <c r="H480" s="77">
        <f t="shared" ca="1" si="7"/>
        <v>18</v>
      </c>
      <c r="I480" s="78"/>
      <c r="J480" s="79">
        <v>61580</v>
      </c>
      <c r="K480" s="80">
        <v>3</v>
      </c>
    </row>
    <row r="481" spans="1:15" x14ac:dyDescent="0.25">
      <c r="A481" s="68" t="s">
        <v>772</v>
      </c>
      <c r="B481" s="74" t="s">
        <v>1132</v>
      </c>
      <c r="C481" s="68" t="s">
        <v>370</v>
      </c>
      <c r="D481" s="92">
        <v>339488599</v>
      </c>
      <c r="E481" s="92">
        <v>5051267946</v>
      </c>
      <c r="F481" s="68" t="s">
        <v>349</v>
      </c>
      <c r="G481" s="93">
        <v>37004</v>
      </c>
      <c r="H481" s="77">
        <f t="shared" ca="1" si="7"/>
        <v>18</v>
      </c>
      <c r="I481" s="78"/>
      <c r="J481" s="79">
        <v>60070</v>
      </c>
      <c r="K481" s="80">
        <v>3</v>
      </c>
    </row>
    <row r="482" spans="1:15" x14ac:dyDescent="0.25">
      <c r="A482" s="68" t="s">
        <v>663</v>
      </c>
      <c r="B482" s="74" t="s">
        <v>1134</v>
      </c>
      <c r="C482" s="68" t="s">
        <v>370</v>
      </c>
      <c r="D482" s="92">
        <v>938723321</v>
      </c>
      <c r="E482" s="92">
        <v>9706456972</v>
      </c>
      <c r="F482" s="68" t="s">
        <v>349</v>
      </c>
      <c r="G482" s="93">
        <v>36387</v>
      </c>
      <c r="H482" s="77">
        <f t="shared" ca="1" si="7"/>
        <v>20</v>
      </c>
      <c r="I482" s="78"/>
      <c r="J482" s="79">
        <v>89640</v>
      </c>
      <c r="K482" s="80">
        <v>4</v>
      </c>
    </row>
    <row r="483" spans="1:15" x14ac:dyDescent="0.25">
      <c r="A483" s="68" t="s">
        <v>453</v>
      </c>
      <c r="B483" s="74" t="s">
        <v>1256</v>
      </c>
      <c r="C483" s="68" t="s">
        <v>370</v>
      </c>
      <c r="D483" s="92">
        <v>239847790</v>
      </c>
      <c r="E483" s="92">
        <v>9704045531</v>
      </c>
      <c r="F483" s="68" t="s">
        <v>349</v>
      </c>
      <c r="G483" s="93">
        <v>35975</v>
      </c>
      <c r="H483" s="77">
        <f t="shared" ca="1" si="7"/>
        <v>21</v>
      </c>
      <c r="I483" s="78"/>
      <c r="J483" s="79">
        <v>71300</v>
      </c>
      <c r="K483" s="80">
        <v>5</v>
      </c>
    </row>
    <row r="484" spans="1:15" x14ac:dyDescent="0.25">
      <c r="A484" s="68" t="s">
        <v>816</v>
      </c>
      <c r="B484" s="74" t="s">
        <v>1132</v>
      </c>
      <c r="C484" s="68" t="s">
        <v>370</v>
      </c>
      <c r="D484" s="92">
        <v>548283920</v>
      </c>
      <c r="E484" s="92">
        <v>7194160215</v>
      </c>
      <c r="F484" s="68" t="s">
        <v>349</v>
      </c>
      <c r="G484" s="93">
        <v>35897</v>
      </c>
      <c r="H484" s="77">
        <f t="shared" ca="1" si="7"/>
        <v>21</v>
      </c>
      <c r="I484" s="78"/>
      <c r="J484" s="79">
        <v>57990</v>
      </c>
      <c r="K484" s="80">
        <v>5</v>
      </c>
    </row>
    <row r="485" spans="1:15" x14ac:dyDescent="0.25">
      <c r="A485" s="68" t="s">
        <v>1097</v>
      </c>
      <c r="B485" s="74" t="s">
        <v>342</v>
      </c>
      <c r="C485" s="68" t="s">
        <v>370</v>
      </c>
      <c r="D485" s="92">
        <v>106686151</v>
      </c>
      <c r="E485" s="92">
        <v>7191246633</v>
      </c>
      <c r="F485" s="68" t="s">
        <v>349</v>
      </c>
      <c r="G485" s="93">
        <v>35686</v>
      </c>
      <c r="H485" s="77">
        <f t="shared" ca="1" si="7"/>
        <v>22</v>
      </c>
      <c r="I485" s="78"/>
      <c r="J485" s="79">
        <v>47520</v>
      </c>
      <c r="K485" s="80">
        <v>1</v>
      </c>
    </row>
    <row r="486" spans="1:15" x14ac:dyDescent="0.25">
      <c r="A486" s="68" t="s">
        <v>1107</v>
      </c>
      <c r="B486" s="74" t="s">
        <v>1131</v>
      </c>
      <c r="C486" s="68" t="s">
        <v>370</v>
      </c>
      <c r="D486" s="92">
        <v>698472533</v>
      </c>
      <c r="E486" s="92">
        <v>7192917217</v>
      </c>
      <c r="F486" s="68" t="s">
        <v>349</v>
      </c>
      <c r="G486" s="93">
        <v>35299</v>
      </c>
      <c r="H486" s="77">
        <f t="shared" ca="1" si="7"/>
        <v>23</v>
      </c>
      <c r="I486" s="78"/>
      <c r="J486" s="79">
        <v>36230</v>
      </c>
      <c r="K486" s="80">
        <v>2</v>
      </c>
    </row>
    <row r="487" spans="1:15" x14ac:dyDescent="0.25">
      <c r="A487" s="68" t="s">
        <v>826</v>
      </c>
      <c r="B487" s="74" t="s">
        <v>342</v>
      </c>
      <c r="C487" s="68" t="s">
        <v>370</v>
      </c>
      <c r="D487" s="92">
        <v>643979374</v>
      </c>
      <c r="E487" s="92">
        <v>9701230519</v>
      </c>
      <c r="F487" s="68" t="s">
        <v>349</v>
      </c>
      <c r="G487" s="93">
        <v>35141</v>
      </c>
      <c r="H487" s="77">
        <f t="shared" ca="1" si="7"/>
        <v>23</v>
      </c>
      <c r="I487" s="78"/>
      <c r="J487" s="79">
        <v>49530</v>
      </c>
      <c r="K487" s="80">
        <v>4</v>
      </c>
    </row>
    <row r="488" spans="1:15" x14ac:dyDescent="0.25">
      <c r="A488" s="68" t="s">
        <v>510</v>
      </c>
      <c r="B488" s="74" t="s">
        <v>1134</v>
      </c>
      <c r="C488" s="68" t="s">
        <v>370</v>
      </c>
      <c r="D488" s="92">
        <v>556327593</v>
      </c>
      <c r="E488" s="92">
        <v>3033324762</v>
      </c>
      <c r="F488" s="68" t="s">
        <v>349</v>
      </c>
      <c r="G488" s="93">
        <v>34901</v>
      </c>
      <c r="H488" s="77">
        <f t="shared" ca="1" si="7"/>
        <v>24</v>
      </c>
      <c r="I488" s="78"/>
      <c r="J488" s="79">
        <v>60070</v>
      </c>
      <c r="K488" s="80">
        <v>2</v>
      </c>
    </row>
    <row r="489" spans="1:15" x14ac:dyDescent="0.25">
      <c r="A489" s="68" t="s">
        <v>856</v>
      </c>
      <c r="B489" s="74" t="s">
        <v>1134</v>
      </c>
      <c r="C489" s="68" t="s">
        <v>370</v>
      </c>
      <c r="D489" s="92">
        <v>963000861</v>
      </c>
      <c r="E489" s="92">
        <v>7192792063</v>
      </c>
      <c r="F489" s="68" t="s">
        <v>349</v>
      </c>
      <c r="G489" s="93">
        <v>34746</v>
      </c>
      <c r="H489" s="77">
        <f t="shared" ca="1" si="7"/>
        <v>24</v>
      </c>
      <c r="I489" s="78"/>
      <c r="J489" s="79">
        <v>73190</v>
      </c>
      <c r="K489" s="80">
        <v>1</v>
      </c>
      <c r="O489" s="97"/>
    </row>
    <row r="490" spans="1:15" x14ac:dyDescent="0.25">
      <c r="A490" s="68" t="s">
        <v>833</v>
      </c>
      <c r="B490" s="74" t="s">
        <v>436</v>
      </c>
      <c r="C490" s="68" t="s">
        <v>370</v>
      </c>
      <c r="D490" s="92">
        <v>445693854</v>
      </c>
      <c r="E490" s="92">
        <v>9702891217</v>
      </c>
      <c r="F490" s="68" t="s">
        <v>349</v>
      </c>
      <c r="G490" s="93">
        <v>34515</v>
      </c>
      <c r="H490" s="77">
        <f t="shared" ca="1" si="7"/>
        <v>25</v>
      </c>
      <c r="I490" s="78"/>
      <c r="J490" s="79">
        <v>76870</v>
      </c>
      <c r="K490" s="80">
        <v>5</v>
      </c>
    </row>
    <row r="491" spans="1:15" x14ac:dyDescent="0.25">
      <c r="A491" s="68" t="s">
        <v>848</v>
      </c>
      <c r="B491" s="74" t="s">
        <v>1132</v>
      </c>
      <c r="C491" s="68" t="s">
        <v>370</v>
      </c>
      <c r="D491" s="92">
        <v>494754997</v>
      </c>
      <c r="E491" s="92">
        <v>7195617115</v>
      </c>
      <c r="F491" s="68" t="s">
        <v>349</v>
      </c>
      <c r="G491" s="93">
        <v>34326</v>
      </c>
      <c r="H491" s="77">
        <f t="shared" ca="1" si="7"/>
        <v>25</v>
      </c>
      <c r="I491" s="78"/>
      <c r="J491" s="79">
        <v>33120</v>
      </c>
      <c r="K491" s="80">
        <v>2</v>
      </c>
    </row>
    <row r="492" spans="1:15" x14ac:dyDescent="0.25">
      <c r="A492" s="68" t="s">
        <v>1862</v>
      </c>
      <c r="B492" s="74" t="s">
        <v>1134</v>
      </c>
      <c r="C492" s="68" t="s">
        <v>370</v>
      </c>
      <c r="D492" s="92">
        <v>933883118</v>
      </c>
      <c r="E492" s="92">
        <v>3033294956</v>
      </c>
      <c r="F492" s="68" t="s">
        <v>349</v>
      </c>
      <c r="G492" s="93">
        <v>34258</v>
      </c>
      <c r="H492" s="77">
        <f t="shared" ca="1" si="7"/>
        <v>26</v>
      </c>
      <c r="I492" s="78"/>
      <c r="J492" s="79">
        <v>85980</v>
      </c>
      <c r="K492" s="80">
        <v>2</v>
      </c>
    </row>
    <row r="493" spans="1:15" x14ac:dyDescent="0.25">
      <c r="A493" s="68" t="s">
        <v>1121</v>
      </c>
      <c r="B493" s="74" t="s">
        <v>1132</v>
      </c>
      <c r="C493" s="68" t="s">
        <v>370</v>
      </c>
      <c r="D493" s="92">
        <v>336025451</v>
      </c>
      <c r="E493" s="92">
        <v>7192344526</v>
      </c>
      <c r="F493" s="68" t="s">
        <v>349</v>
      </c>
      <c r="G493" s="93">
        <v>34078</v>
      </c>
      <c r="H493" s="77">
        <f t="shared" ca="1" si="7"/>
        <v>26</v>
      </c>
      <c r="I493" s="78"/>
      <c r="J493" s="79">
        <v>56650</v>
      </c>
      <c r="K493" s="80">
        <v>1</v>
      </c>
    </row>
    <row r="494" spans="1:15" x14ac:dyDescent="0.25">
      <c r="A494" s="68" t="s">
        <v>1112</v>
      </c>
      <c r="B494" s="74" t="s">
        <v>1132</v>
      </c>
      <c r="C494" s="68" t="s">
        <v>370</v>
      </c>
      <c r="D494" s="92">
        <v>638495756</v>
      </c>
      <c r="E494" s="92">
        <v>7198922252</v>
      </c>
      <c r="F494" s="68" t="s">
        <v>349</v>
      </c>
      <c r="G494" s="93">
        <v>33549</v>
      </c>
      <c r="H494" s="77">
        <f t="shared" ca="1" si="7"/>
        <v>28</v>
      </c>
      <c r="I494" s="78"/>
      <c r="J494" s="79">
        <v>44720</v>
      </c>
      <c r="K494" s="80">
        <v>2</v>
      </c>
    </row>
    <row r="495" spans="1:15" x14ac:dyDescent="0.25">
      <c r="A495" s="68" t="s">
        <v>583</v>
      </c>
      <c r="B495" s="74" t="s">
        <v>342</v>
      </c>
      <c r="C495" s="68" t="s">
        <v>370</v>
      </c>
      <c r="D495" s="92">
        <v>808012612</v>
      </c>
      <c r="E495" s="92">
        <v>5053717553</v>
      </c>
      <c r="F495" s="68" t="s">
        <v>349</v>
      </c>
      <c r="G495" s="93">
        <v>33258</v>
      </c>
      <c r="H495" s="77">
        <f t="shared" ca="1" si="7"/>
        <v>28</v>
      </c>
      <c r="I495" s="78"/>
      <c r="J495" s="79">
        <v>60550</v>
      </c>
      <c r="K495" s="80">
        <v>2</v>
      </c>
    </row>
    <row r="496" spans="1:15" x14ac:dyDescent="0.25">
      <c r="A496" s="68" t="s">
        <v>448</v>
      </c>
      <c r="B496" s="74" t="s">
        <v>342</v>
      </c>
      <c r="C496" s="68" t="s">
        <v>370</v>
      </c>
      <c r="D496" s="92">
        <v>433314045</v>
      </c>
      <c r="E496" s="92">
        <v>7192543210</v>
      </c>
      <c r="F496" s="68" t="s">
        <v>349</v>
      </c>
      <c r="G496" s="93">
        <v>33238</v>
      </c>
      <c r="H496" s="77">
        <f t="shared" ca="1" si="7"/>
        <v>28</v>
      </c>
      <c r="I496" s="78"/>
      <c r="J496" s="79">
        <v>47590</v>
      </c>
      <c r="K496" s="80">
        <v>3</v>
      </c>
    </row>
    <row r="497" spans="1:15" x14ac:dyDescent="0.25">
      <c r="A497" s="68" t="s">
        <v>690</v>
      </c>
      <c r="B497" s="74" t="s">
        <v>342</v>
      </c>
      <c r="C497" s="68" t="s">
        <v>370</v>
      </c>
      <c r="D497" s="92">
        <v>452255054</v>
      </c>
      <c r="E497" s="92">
        <v>3036114005</v>
      </c>
      <c r="F497" s="68" t="s">
        <v>349</v>
      </c>
      <c r="G497" s="93">
        <v>33178</v>
      </c>
      <c r="H497" s="77">
        <f t="shared" ca="1" si="7"/>
        <v>29</v>
      </c>
      <c r="I497" s="78"/>
      <c r="J497" s="79">
        <v>50840</v>
      </c>
      <c r="K497" s="80">
        <v>4</v>
      </c>
    </row>
    <row r="498" spans="1:15" x14ac:dyDescent="0.25">
      <c r="A498" s="68" t="s">
        <v>1072</v>
      </c>
      <c r="B498" s="74" t="s">
        <v>1132</v>
      </c>
      <c r="C498" s="68" t="s">
        <v>370</v>
      </c>
      <c r="D498" s="92">
        <v>387131597</v>
      </c>
      <c r="E498" s="92">
        <v>9701963194</v>
      </c>
      <c r="F498" s="68" t="s">
        <v>349</v>
      </c>
      <c r="G498" s="93">
        <v>33115</v>
      </c>
      <c r="H498" s="77">
        <f t="shared" ca="1" si="7"/>
        <v>29</v>
      </c>
      <c r="I498" s="78"/>
      <c r="J498" s="79">
        <v>52750</v>
      </c>
      <c r="K498" s="80">
        <v>1</v>
      </c>
      <c r="O498" s="97"/>
    </row>
    <row r="499" spans="1:15" x14ac:dyDescent="0.25">
      <c r="A499" s="68" t="s">
        <v>554</v>
      </c>
      <c r="B499" s="74" t="s">
        <v>1132</v>
      </c>
      <c r="C499" s="68" t="s">
        <v>370</v>
      </c>
      <c r="D499" s="92">
        <v>462650472</v>
      </c>
      <c r="E499" s="92">
        <v>7191276517</v>
      </c>
      <c r="F499" s="68" t="s">
        <v>349</v>
      </c>
      <c r="G499" s="93">
        <v>33002</v>
      </c>
      <c r="H499" s="77">
        <f t="shared" ca="1" si="7"/>
        <v>29</v>
      </c>
      <c r="I499" s="78"/>
      <c r="J499" s="79">
        <v>79380</v>
      </c>
      <c r="K499" s="80">
        <v>1</v>
      </c>
    </row>
    <row r="500" spans="1:15" x14ac:dyDescent="0.25">
      <c r="A500" s="68" t="s">
        <v>872</v>
      </c>
      <c r="B500" s="74" t="s">
        <v>1132</v>
      </c>
      <c r="C500" s="68" t="s">
        <v>370</v>
      </c>
      <c r="D500" s="92">
        <v>554029540</v>
      </c>
      <c r="E500" s="92">
        <v>5051544288</v>
      </c>
      <c r="F500" s="68" t="s">
        <v>349</v>
      </c>
      <c r="G500" s="93">
        <v>32834</v>
      </c>
      <c r="H500" s="77">
        <f t="shared" ca="1" si="7"/>
        <v>29</v>
      </c>
      <c r="I500" s="78"/>
      <c r="J500" s="79">
        <v>58650</v>
      </c>
      <c r="K500" s="80">
        <v>4</v>
      </c>
    </row>
    <row r="501" spans="1:15" x14ac:dyDescent="0.25">
      <c r="A501" s="68" t="s">
        <v>842</v>
      </c>
      <c r="B501" s="74" t="s">
        <v>342</v>
      </c>
      <c r="C501" s="68" t="s">
        <v>370</v>
      </c>
      <c r="D501" s="92">
        <v>484442635</v>
      </c>
      <c r="E501" s="92">
        <v>7197194901</v>
      </c>
      <c r="F501" s="68" t="s">
        <v>349</v>
      </c>
      <c r="G501" s="93">
        <v>32767</v>
      </c>
      <c r="H501" s="77">
        <f t="shared" ca="1" si="7"/>
        <v>30</v>
      </c>
      <c r="I501" s="78"/>
      <c r="J501" s="79">
        <v>23020</v>
      </c>
      <c r="K501" s="80">
        <v>4</v>
      </c>
    </row>
    <row r="502" spans="1:15" x14ac:dyDescent="0.25">
      <c r="A502" s="68" t="s">
        <v>999</v>
      </c>
      <c r="B502" s="74" t="s">
        <v>1132</v>
      </c>
      <c r="C502" s="68" t="s">
        <v>370</v>
      </c>
      <c r="D502" s="92">
        <v>728567428</v>
      </c>
      <c r="E502" s="92">
        <v>9701957923</v>
      </c>
      <c r="F502" s="68" t="s">
        <v>350</v>
      </c>
      <c r="G502" s="93">
        <v>40224</v>
      </c>
      <c r="H502" s="77">
        <f t="shared" ca="1" si="7"/>
        <v>9</v>
      </c>
      <c r="I502" s="78" t="s">
        <v>352</v>
      </c>
      <c r="J502" s="79">
        <v>86500</v>
      </c>
      <c r="K502" s="80">
        <v>1</v>
      </c>
    </row>
    <row r="503" spans="1:15" x14ac:dyDescent="0.25">
      <c r="A503" s="68" t="s">
        <v>1168</v>
      </c>
      <c r="B503" s="74" t="s">
        <v>1134</v>
      </c>
      <c r="C503" s="68" t="s">
        <v>370</v>
      </c>
      <c r="D503" s="92">
        <v>449987941</v>
      </c>
      <c r="E503" s="92">
        <v>5058742282</v>
      </c>
      <c r="F503" s="68" t="s">
        <v>350</v>
      </c>
      <c r="G503" s="93">
        <v>40077</v>
      </c>
      <c r="H503" s="77">
        <f t="shared" ca="1" si="7"/>
        <v>10</v>
      </c>
      <c r="I503" s="78" t="s">
        <v>357</v>
      </c>
      <c r="J503" s="79">
        <v>63206</v>
      </c>
      <c r="K503" s="80">
        <v>1</v>
      </c>
    </row>
    <row r="504" spans="1:15" x14ac:dyDescent="0.25">
      <c r="A504" s="68" t="s">
        <v>940</v>
      </c>
      <c r="B504" s="74" t="s">
        <v>1134</v>
      </c>
      <c r="C504" s="68" t="s">
        <v>370</v>
      </c>
      <c r="D504" s="92">
        <v>953109212</v>
      </c>
      <c r="E504" s="92">
        <v>9701664940</v>
      </c>
      <c r="F504" s="68" t="s">
        <v>350</v>
      </c>
      <c r="G504" s="93">
        <v>40038</v>
      </c>
      <c r="H504" s="77">
        <f t="shared" ca="1" si="7"/>
        <v>10</v>
      </c>
      <c r="I504" s="78" t="s">
        <v>357</v>
      </c>
      <c r="J504" s="79">
        <v>59150</v>
      </c>
      <c r="K504" s="80">
        <v>4</v>
      </c>
    </row>
    <row r="505" spans="1:15" x14ac:dyDescent="0.25">
      <c r="A505" s="68" t="s">
        <v>599</v>
      </c>
      <c r="B505" s="74" t="s">
        <v>1132</v>
      </c>
      <c r="C505" s="68" t="s">
        <v>370</v>
      </c>
      <c r="D505" s="92">
        <v>959750235</v>
      </c>
      <c r="E505" s="92">
        <v>7198488350</v>
      </c>
      <c r="F505" s="68" t="s">
        <v>350</v>
      </c>
      <c r="G505" s="93">
        <v>39737</v>
      </c>
      <c r="H505" s="77">
        <f t="shared" ca="1" si="7"/>
        <v>11</v>
      </c>
      <c r="I505" s="78" t="s">
        <v>351</v>
      </c>
      <c r="J505" s="79">
        <v>54190</v>
      </c>
      <c r="K505" s="80">
        <v>4</v>
      </c>
    </row>
    <row r="506" spans="1:15" x14ac:dyDescent="0.25">
      <c r="A506" s="68" t="s">
        <v>1099</v>
      </c>
      <c r="B506" s="74" t="s">
        <v>342</v>
      </c>
      <c r="C506" s="68" t="s">
        <v>370</v>
      </c>
      <c r="D506" s="92">
        <v>151277827</v>
      </c>
      <c r="E506" s="92">
        <v>9707179128</v>
      </c>
      <c r="F506" s="68" t="s">
        <v>350</v>
      </c>
      <c r="G506" s="93">
        <v>39499</v>
      </c>
      <c r="H506" s="77">
        <f t="shared" ca="1" si="7"/>
        <v>11</v>
      </c>
      <c r="I506" s="78" t="s">
        <v>351</v>
      </c>
      <c r="J506" s="79">
        <v>24790</v>
      </c>
      <c r="K506" s="80">
        <v>3</v>
      </c>
    </row>
    <row r="507" spans="1:15" x14ac:dyDescent="0.25">
      <c r="A507" s="68" t="s">
        <v>682</v>
      </c>
      <c r="B507" s="74" t="s">
        <v>1134</v>
      </c>
      <c r="C507" s="68" t="s">
        <v>370</v>
      </c>
      <c r="D507" s="92">
        <v>765512793</v>
      </c>
      <c r="E507" s="92">
        <v>3037686976</v>
      </c>
      <c r="F507" s="68" t="s">
        <v>350</v>
      </c>
      <c r="G507" s="93">
        <v>39464</v>
      </c>
      <c r="H507" s="77">
        <f t="shared" ca="1" si="7"/>
        <v>11</v>
      </c>
      <c r="I507" s="78" t="s">
        <v>351</v>
      </c>
      <c r="J507" s="79">
        <v>64320</v>
      </c>
      <c r="K507" s="80">
        <v>5</v>
      </c>
    </row>
    <row r="508" spans="1:15" x14ac:dyDescent="0.25">
      <c r="A508" s="68" t="s">
        <v>798</v>
      </c>
      <c r="B508" s="74" t="s">
        <v>1134</v>
      </c>
      <c r="C508" s="68" t="s">
        <v>370</v>
      </c>
      <c r="D508" s="92">
        <v>592519945</v>
      </c>
      <c r="E508" s="92">
        <v>7195990200</v>
      </c>
      <c r="F508" s="68" t="s">
        <v>350</v>
      </c>
      <c r="G508" s="93">
        <v>39046</v>
      </c>
      <c r="H508" s="77">
        <f t="shared" ca="1" si="7"/>
        <v>12</v>
      </c>
      <c r="I508" s="78" t="s">
        <v>351</v>
      </c>
      <c r="J508" s="79">
        <v>44650</v>
      </c>
      <c r="K508" s="80">
        <v>1</v>
      </c>
    </row>
    <row r="509" spans="1:15" x14ac:dyDescent="0.25">
      <c r="A509" s="68" t="s">
        <v>996</v>
      </c>
      <c r="B509" s="74" t="s">
        <v>1134</v>
      </c>
      <c r="C509" s="68" t="s">
        <v>370</v>
      </c>
      <c r="D509" s="92">
        <v>161439267</v>
      </c>
      <c r="E509" s="92">
        <v>7197600603</v>
      </c>
      <c r="F509" s="68" t="s">
        <v>350</v>
      </c>
      <c r="G509" s="93">
        <v>38962</v>
      </c>
      <c r="H509" s="77">
        <f t="shared" ca="1" si="7"/>
        <v>13</v>
      </c>
      <c r="I509" s="78" t="s">
        <v>354</v>
      </c>
      <c r="J509" s="79">
        <v>42020</v>
      </c>
      <c r="K509" s="80">
        <v>5</v>
      </c>
    </row>
    <row r="510" spans="1:15" x14ac:dyDescent="0.25">
      <c r="A510" s="68" t="s">
        <v>1094</v>
      </c>
      <c r="B510" s="74" t="s">
        <v>1256</v>
      </c>
      <c r="C510" s="68" t="s">
        <v>370</v>
      </c>
      <c r="D510" s="92">
        <v>289103201</v>
      </c>
      <c r="E510" s="92">
        <v>5052921836</v>
      </c>
      <c r="F510" s="68" t="s">
        <v>350</v>
      </c>
      <c r="G510" s="93">
        <v>38817</v>
      </c>
      <c r="H510" s="77">
        <f t="shared" ca="1" si="7"/>
        <v>13</v>
      </c>
      <c r="I510" s="78" t="s">
        <v>351</v>
      </c>
      <c r="J510" s="79">
        <v>73830</v>
      </c>
      <c r="K510" s="80">
        <v>2</v>
      </c>
    </row>
    <row r="511" spans="1:15" x14ac:dyDescent="0.25">
      <c r="A511" s="68" t="s">
        <v>1141</v>
      </c>
      <c r="B511" s="74" t="s">
        <v>1132</v>
      </c>
      <c r="C511" s="68" t="s">
        <v>370</v>
      </c>
      <c r="D511" s="92">
        <v>990843236</v>
      </c>
      <c r="E511" s="92">
        <v>5056245634</v>
      </c>
      <c r="F511" s="68" t="s">
        <v>350</v>
      </c>
      <c r="G511" s="93">
        <v>38647</v>
      </c>
      <c r="H511" s="77">
        <f t="shared" ca="1" si="7"/>
        <v>14</v>
      </c>
      <c r="I511" s="78" t="s">
        <v>355</v>
      </c>
      <c r="J511" s="79">
        <v>65880</v>
      </c>
      <c r="K511" s="80">
        <v>5</v>
      </c>
    </row>
    <row r="512" spans="1:15" x14ac:dyDescent="0.25">
      <c r="A512" s="68" t="s">
        <v>920</v>
      </c>
      <c r="B512" s="74" t="s">
        <v>1256</v>
      </c>
      <c r="C512" s="68" t="s">
        <v>370</v>
      </c>
      <c r="D512" s="92">
        <v>920265140</v>
      </c>
      <c r="E512" s="92">
        <v>9704078104</v>
      </c>
      <c r="F512" s="68" t="s">
        <v>350</v>
      </c>
      <c r="G512" s="93">
        <v>38390</v>
      </c>
      <c r="H512" s="77">
        <f t="shared" ca="1" si="7"/>
        <v>14</v>
      </c>
      <c r="I512" s="78" t="s">
        <v>354</v>
      </c>
      <c r="J512" s="79">
        <v>62688</v>
      </c>
      <c r="K512" s="80">
        <v>3</v>
      </c>
    </row>
    <row r="513" spans="1:11" x14ac:dyDescent="0.25">
      <c r="A513" s="68" t="s">
        <v>1084</v>
      </c>
      <c r="B513" s="74" t="s">
        <v>1256</v>
      </c>
      <c r="C513" s="68" t="s">
        <v>370</v>
      </c>
      <c r="D513" s="92">
        <v>546159785</v>
      </c>
      <c r="E513" s="92">
        <v>7192924678</v>
      </c>
      <c r="F513" s="68" t="s">
        <v>350</v>
      </c>
      <c r="G513" s="93">
        <v>38023</v>
      </c>
      <c r="H513" s="77">
        <f t="shared" ca="1" si="7"/>
        <v>15</v>
      </c>
      <c r="I513" s="78" t="s">
        <v>352</v>
      </c>
      <c r="J513" s="79">
        <v>61330</v>
      </c>
      <c r="K513" s="80">
        <v>2</v>
      </c>
    </row>
    <row r="514" spans="1:11" x14ac:dyDescent="0.25">
      <c r="A514" s="68" t="s">
        <v>742</v>
      </c>
      <c r="B514" s="74" t="s">
        <v>436</v>
      </c>
      <c r="C514" s="68" t="s">
        <v>370</v>
      </c>
      <c r="D514" s="92">
        <v>886332647</v>
      </c>
      <c r="E514" s="92">
        <v>5056698101</v>
      </c>
      <c r="F514" s="68" t="s">
        <v>350</v>
      </c>
      <c r="G514" s="93">
        <v>37448</v>
      </c>
      <c r="H514" s="77">
        <f t="shared" ref="H514:H577" ca="1" si="8">DATEDIF(G514,TODAY(),"Y")</f>
        <v>17</v>
      </c>
      <c r="I514" s="78" t="s">
        <v>354</v>
      </c>
      <c r="J514" s="79">
        <v>76910</v>
      </c>
      <c r="K514" s="80">
        <v>2</v>
      </c>
    </row>
    <row r="515" spans="1:11" x14ac:dyDescent="0.25">
      <c r="A515" s="68" t="s">
        <v>962</v>
      </c>
      <c r="B515" s="74" t="s">
        <v>1134</v>
      </c>
      <c r="C515" s="68" t="s">
        <v>370</v>
      </c>
      <c r="D515" s="92">
        <v>945160038</v>
      </c>
      <c r="E515" s="92">
        <v>5057909707</v>
      </c>
      <c r="F515" s="68" t="s">
        <v>350</v>
      </c>
      <c r="G515" s="93">
        <v>37301</v>
      </c>
      <c r="H515" s="77">
        <f t="shared" ca="1" si="8"/>
        <v>17</v>
      </c>
      <c r="I515" s="78" t="s">
        <v>354</v>
      </c>
      <c r="J515" s="79">
        <v>23560</v>
      </c>
      <c r="K515" s="80">
        <v>3</v>
      </c>
    </row>
    <row r="516" spans="1:11" x14ac:dyDescent="0.25">
      <c r="A516" s="68" t="s">
        <v>1057</v>
      </c>
      <c r="B516" s="74" t="s">
        <v>1134</v>
      </c>
      <c r="C516" s="68" t="s">
        <v>370</v>
      </c>
      <c r="D516" s="92">
        <v>569882669</v>
      </c>
      <c r="E516" s="92">
        <v>9703122083</v>
      </c>
      <c r="F516" s="68" t="s">
        <v>350</v>
      </c>
      <c r="G516" s="93">
        <v>37168</v>
      </c>
      <c r="H516" s="77">
        <f t="shared" ca="1" si="8"/>
        <v>18</v>
      </c>
      <c r="I516" s="78" t="s">
        <v>354</v>
      </c>
      <c r="J516" s="79">
        <v>45100</v>
      </c>
      <c r="K516" s="80">
        <v>2</v>
      </c>
    </row>
    <row r="517" spans="1:11" x14ac:dyDescent="0.25">
      <c r="A517" s="68" t="s">
        <v>836</v>
      </c>
      <c r="B517" s="74" t="s">
        <v>1132</v>
      </c>
      <c r="C517" s="68" t="s">
        <v>370</v>
      </c>
      <c r="D517" s="92">
        <v>505680981</v>
      </c>
      <c r="E517" s="92">
        <v>3037557761</v>
      </c>
      <c r="F517" s="68" t="s">
        <v>350</v>
      </c>
      <c r="G517" s="93">
        <v>36738</v>
      </c>
      <c r="H517" s="77">
        <f t="shared" ca="1" si="8"/>
        <v>19</v>
      </c>
      <c r="I517" s="78" t="s">
        <v>351</v>
      </c>
      <c r="J517" s="79">
        <v>29130</v>
      </c>
      <c r="K517" s="80">
        <v>1</v>
      </c>
    </row>
    <row r="518" spans="1:11" x14ac:dyDescent="0.25">
      <c r="A518" s="68" t="s">
        <v>473</v>
      </c>
      <c r="B518" s="74" t="s">
        <v>1132</v>
      </c>
      <c r="C518" s="68" t="s">
        <v>370</v>
      </c>
      <c r="D518" s="92">
        <v>737152868</v>
      </c>
      <c r="E518" s="92">
        <v>3031124357</v>
      </c>
      <c r="F518" s="68" t="s">
        <v>350</v>
      </c>
      <c r="G518" s="93">
        <v>36273</v>
      </c>
      <c r="H518" s="77">
        <f t="shared" ca="1" si="8"/>
        <v>20</v>
      </c>
      <c r="I518" s="78" t="s">
        <v>352</v>
      </c>
      <c r="J518" s="79">
        <v>48330</v>
      </c>
      <c r="K518" s="80">
        <v>1</v>
      </c>
    </row>
    <row r="519" spans="1:11" x14ac:dyDescent="0.25">
      <c r="A519" s="68" t="s">
        <v>1174</v>
      </c>
      <c r="B519" s="74" t="s">
        <v>1132</v>
      </c>
      <c r="C519" s="68" t="s">
        <v>370</v>
      </c>
      <c r="D519" s="92">
        <v>113252240</v>
      </c>
      <c r="E519" s="92">
        <v>5056712695</v>
      </c>
      <c r="F519" s="68" t="s">
        <v>350</v>
      </c>
      <c r="G519" s="93">
        <v>36136</v>
      </c>
      <c r="H519" s="77">
        <f t="shared" ca="1" si="8"/>
        <v>20</v>
      </c>
      <c r="I519" s="78" t="s">
        <v>351</v>
      </c>
      <c r="J519" s="79">
        <v>62400</v>
      </c>
      <c r="K519" s="80">
        <v>4</v>
      </c>
    </row>
    <row r="520" spans="1:11" x14ac:dyDescent="0.25">
      <c r="A520" s="68" t="s">
        <v>687</v>
      </c>
      <c r="B520" s="74" t="s">
        <v>1132</v>
      </c>
      <c r="C520" s="68" t="s">
        <v>370</v>
      </c>
      <c r="D520" s="92">
        <v>867100310</v>
      </c>
      <c r="E520" s="92">
        <v>9701376854</v>
      </c>
      <c r="F520" s="68" t="s">
        <v>350</v>
      </c>
      <c r="G520" s="93">
        <v>35993</v>
      </c>
      <c r="H520" s="77">
        <f t="shared" ca="1" si="8"/>
        <v>21</v>
      </c>
      <c r="I520" s="78" t="s">
        <v>355</v>
      </c>
      <c r="J520" s="79">
        <v>65910</v>
      </c>
      <c r="K520" s="80">
        <v>5</v>
      </c>
    </row>
    <row r="521" spans="1:11" x14ac:dyDescent="0.25">
      <c r="A521" s="68" t="s">
        <v>1056</v>
      </c>
      <c r="B521" s="74" t="s">
        <v>1132</v>
      </c>
      <c r="C521" s="68" t="s">
        <v>370</v>
      </c>
      <c r="D521" s="92">
        <v>978154935</v>
      </c>
      <c r="E521" s="92">
        <v>9701384592</v>
      </c>
      <c r="F521" s="68" t="s">
        <v>350</v>
      </c>
      <c r="G521" s="93">
        <v>35795</v>
      </c>
      <c r="H521" s="77">
        <f t="shared" ca="1" si="8"/>
        <v>21</v>
      </c>
      <c r="I521" s="78" t="s">
        <v>357</v>
      </c>
      <c r="J521" s="79">
        <v>46360</v>
      </c>
      <c r="K521" s="80">
        <v>5</v>
      </c>
    </row>
    <row r="522" spans="1:11" x14ac:dyDescent="0.25">
      <c r="A522" s="68" t="s">
        <v>1118</v>
      </c>
      <c r="B522" s="74" t="s">
        <v>1131</v>
      </c>
      <c r="C522" s="68" t="s">
        <v>370</v>
      </c>
      <c r="D522" s="92">
        <v>265323292</v>
      </c>
      <c r="E522" s="92">
        <v>3032939413</v>
      </c>
      <c r="F522" s="68" t="s">
        <v>350</v>
      </c>
      <c r="G522" s="93">
        <v>35736</v>
      </c>
      <c r="H522" s="77">
        <f t="shared" ca="1" si="8"/>
        <v>22</v>
      </c>
      <c r="I522" s="78" t="s">
        <v>355</v>
      </c>
      <c r="J522" s="79">
        <v>45000</v>
      </c>
      <c r="K522" s="80">
        <v>4</v>
      </c>
    </row>
    <row r="523" spans="1:11" x14ac:dyDescent="0.25">
      <c r="A523" s="68" t="s">
        <v>571</v>
      </c>
      <c r="B523" s="74" t="s">
        <v>1132</v>
      </c>
      <c r="C523" s="68" t="s">
        <v>370</v>
      </c>
      <c r="D523" s="92">
        <v>330879921</v>
      </c>
      <c r="E523" s="92">
        <v>7195691314</v>
      </c>
      <c r="F523" s="68" t="s">
        <v>350</v>
      </c>
      <c r="G523" s="93">
        <v>35688</v>
      </c>
      <c r="H523" s="77">
        <f t="shared" ca="1" si="8"/>
        <v>22</v>
      </c>
      <c r="I523" s="78" t="s">
        <v>357</v>
      </c>
      <c r="J523" s="79">
        <v>54580</v>
      </c>
      <c r="K523" s="80">
        <v>4</v>
      </c>
    </row>
    <row r="524" spans="1:11" x14ac:dyDescent="0.25">
      <c r="A524" s="68" t="s">
        <v>750</v>
      </c>
      <c r="B524" s="74" t="s">
        <v>1132</v>
      </c>
      <c r="C524" s="68" t="s">
        <v>370</v>
      </c>
      <c r="D524" s="92">
        <v>379340654</v>
      </c>
      <c r="E524" s="92">
        <v>9708642893</v>
      </c>
      <c r="F524" s="68" t="s">
        <v>350</v>
      </c>
      <c r="G524" s="93">
        <v>35590</v>
      </c>
      <c r="H524" s="77">
        <f t="shared" ca="1" si="8"/>
        <v>22</v>
      </c>
      <c r="I524" s="78" t="s">
        <v>352</v>
      </c>
      <c r="J524" s="79">
        <v>36890</v>
      </c>
      <c r="K524" s="80">
        <v>1</v>
      </c>
    </row>
    <row r="525" spans="1:11" x14ac:dyDescent="0.25">
      <c r="A525" s="68" t="s">
        <v>890</v>
      </c>
      <c r="B525" s="74" t="s">
        <v>1134</v>
      </c>
      <c r="C525" s="68" t="s">
        <v>370</v>
      </c>
      <c r="D525" s="92">
        <v>475671127</v>
      </c>
      <c r="E525" s="92">
        <v>5056650531</v>
      </c>
      <c r="F525" s="68" t="s">
        <v>350</v>
      </c>
      <c r="G525" s="93">
        <v>35558</v>
      </c>
      <c r="H525" s="77">
        <f t="shared" ca="1" si="8"/>
        <v>22</v>
      </c>
      <c r="I525" s="78" t="s">
        <v>355</v>
      </c>
      <c r="J525" s="79">
        <v>61420</v>
      </c>
      <c r="K525" s="80">
        <v>4</v>
      </c>
    </row>
    <row r="526" spans="1:11" x14ac:dyDescent="0.25">
      <c r="A526" s="68" t="s">
        <v>944</v>
      </c>
      <c r="B526" s="74" t="s">
        <v>1131</v>
      </c>
      <c r="C526" s="68" t="s">
        <v>370</v>
      </c>
      <c r="D526" s="92">
        <v>343185481</v>
      </c>
      <c r="E526" s="92">
        <v>3036446519</v>
      </c>
      <c r="F526" s="68" t="s">
        <v>350</v>
      </c>
      <c r="G526" s="93">
        <v>35518</v>
      </c>
      <c r="H526" s="77">
        <f t="shared" ca="1" si="8"/>
        <v>22</v>
      </c>
      <c r="I526" s="78" t="s">
        <v>354</v>
      </c>
      <c r="J526" s="79">
        <v>73740</v>
      </c>
      <c r="K526" s="80">
        <v>4</v>
      </c>
    </row>
    <row r="527" spans="1:11" x14ac:dyDescent="0.25">
      <c r="A527" s="68" t="s">
        <v>947</v>
      </c>
      <c r="B527" s="74" t="s">
        <v>342</v>
      </c>
      <c r="C527" s="68" t="s">
        <v>370</v>
      </c>
      <c r="D527" s="92">
        <v>217968415</v>
      </c>
      <c r="E527" s="92">
        <v>5052814530</v>
      </c>
      <c r="F527" s="68" t="s">
        <v>350</v>
      </c>
      <c r="G527" s="93">
        <v>35421</v>
      </c>
      <c r="H527" s="77">
        <f t="shared" ca="1" si="8"/>
        <v>22</v>
      </c>
      <c r="I527" s="78" t="s">
        <v>357</v>
      </c>
      <c r="J527" s="79">
        <v>22870</v>
      </c>
      <c r="K527" s="80">
        <v>3</v>
      </c>
    </row>
    <row r="528" spans="1:11" x14ac:dyDescent="0.25">
      <c r="A528" s="68" t="s">
        <v>982</v>
      </c>
      <c r="B528" s="74" t="s">
        <v>1134</v>
      </c>
      <c r="C528" s="68" t="s">
        <v>370</v>
      </c>
      <c r="D528" s="92">
        <v>965916299</v>
      </c>
      <c r="E528" s="92">
        <v>7193552027</v>
      </c>
      <c r="F528" s="68" t="s">
        <v>350</v>
      </c>
      <c r="G528" s="93">
        <v>35293</v>
      </c>
      <c r="H528" s="77">
        <f t="shared" ca="1" si="8"/>
        <v>23</v>
      </c>
      <c r="I528" s="78" t="s">
        <v>354</v>
      </c>
      <c r="J528" s="79">
        <v>24340</v>
      </c>
      <c r="K528" s="80">
        <v>4</v>
      </c>
    </row>
    <row r="529" spans="1:11" x14ac:dyDescent="0.25">
      <c r="A529" s="68" t="s">
        <v>678</v>
      </c>
      <c r="B529" s="74" t="s">
        <v>1134</v>
      </c>
      <c r="C529" s="68" t="s">
        <v>370</v>
      </c>
      <c r="D529" s="92">
        <v>394876677</v>
      </c>
      <c r="E529" s="92">
        <v>9702551469</v>
      </c>
      <c r="F529" s="68" t="s">
        <v>350</v>
      </c>
      <c r="G529" s="93">
        <v>35216</v>
      </c>
      <c r="H529" s="77">
        <f t="shared" ca="1" si="8"/>
        <v>23</v>
      </c>
      <c r="I529" s="78" t="s">
        <v>355</v>
      </c>
      <c r="J529" s="79">
        <v>34060</v>
      </c>
      <c r="K529" s="80">
        <v>2</v>
      </c>
    </row>
    <row r="530" spans="1:11" x14ac:dyDescent="0.25">
      <c r="A530" s="68" t="s">
        <v>863</v>
      </c>
      <c r="B530" s="74" t="s">
        <v>1134</v>
      </c>
      <c r="C530" s="68" t="s">
        <v>370</v>
      </c>
      <c r="D530" s="92">
        <v>302170290</v>
      </c>
      <c r="E530" s="92">
        <v>5051971988</v>
      </c>
      <c r="F530" s="68" t="s">
        <v>350</v>
      </c>
      <c r="G530" s="93">
        <v>35128</v>
      </c>
      <c r="H530" s="77">
        <f t="shared" ca="1" si="8"/>
        <v>23</v>
      </c>
      <c r="I530" s="78" t="s">
        <v>351</v>
      </c>
      <c r="J530" s="79">
        <v>63270</v>
      </c>
      <c r="K530" s="80">
        <v>1</v>
      </c>
    </row>
    <row r="531" spans="1:11" x14ac:dyDescent="0.25">
      <c r="A531" s="68" t="s">
        <v>979</v>
      </c>
      <c r="B531" s="74" t="s">
        <v>342</v>
      </c>
      <c r="C531" s="68" t="s">
        <v>370</v>
      </c>
      <c r="D531" s="92">
        <v>174159111</v>
      </c>
      <c r="E531" s="92">
        <v>9701675237</v>
      </c>
      <c r="F531" s="68" t="s">
        <v>350</v>
      </c>
      <c r="G531" s="93">
        <v>34886</v>
      </c>
      <c r="H531" s="77">
        <f t="shared" ca="1" si="8"/>
        <v>24</v>
      </c>
      <c r="I531" s="78" t="s">
        <v>354</v>
      </c>
      <c r="J531" s="79">
        <v>72700</v>
      </c>
      <c r="K531" s="80">
        <v>5</v>
      </c>
    </row>
    <row r="532" spans="1:11" x14ac:dyDescent="0.25">
      <c r="A532" s="68" t="s">
        <v>801</v>
      </c>
      <c r="B532" s="74" t="s">
        <v>1132</v>
      </c>
      <c r="C532" s="68" t="s">
        <v>370</v>
      </c>
      <c r="D532" s="92">
        <v>214291610</v>
      </c>
      <c r="E532" s="92">
        <v>9703858464</v>
      </c>
      <c r="F532" s="68" t="s">
        <v>350</v>
      </c>
      <c r="G532" s="93">
        <v>34819</v>
      </c>
      <c r="H532" s="77">
        <f t="shared" ca="1" si="8"/>
        <v>24</v>
      </c>
      <c r="I532" s="78" t="s">
        <v>351</v>
      </c>
      <c r="J532" s="79">
        <v>47340</v>
      </c>
      <c r="K532" s="80">
        <v>2</v>
      </c>
    </row>
    <row r="533" spans="1:11" x14ac:dyDescent="0.25">
      <c r="A533" s="68" t="s">
        <v>615</v>
      </c>
      <c r="B533" s="74" t="s">
        <v>1134</v>
      </c>
      <c r="C533" s="68" t="s">
        <v>370</v>
      </c>
      <c r="D533" s="92">
        <v>468234190</v>
      </c>
      <c r="E533" s="92">
        <v>5051569304</v>
      </c>
      <c r="F533" s="68" t="s">
        <v>350</v>
      </c>
      <c r="G533" s="93">
        <v>34769</v>
      </c>
      <c r="H533" s="77">
        <f t="shared" ca="1" si="8"/>
        <v>24</v>
      </c>
      <c r="I533" s="78" t="s">
        <v>352</v>
      </c>
      <c r="J533" s="79">
        <v>72640</v>
      </c>
      <c r="K533" s="80">
        <v>3</v>
      </c>
    </row>
    <row r="534" spans="1:11" x14ac:dyDescent="0.25">
      <c r="A534" s="68" t="s">
        <v>1145</v>
      </c>
      <c r="B534" s="74" t="s">
        <v>342</v>
      </c>
      <c r="C534" s="68" t="s">
        <v>370</v>
      </c>
      <c r="D534" s="92">
        <v>991221095</v>
      </c>
      <c r="E534" s="92">
        <v>7194630903</v>
      </c>
      <c r="F534" s="68" t="s">
        <v>350</v>
      </c>
      <c r="G534" s="93">
        <v>34751</v>
      </c>
      <c r="H534" s="77">
        <f t="shared" ca="1" si="8"/>
        <v>24</v>
      </c>
      <c r="I534" s="78" t="s">
        <v>352</v>
      </c>
      <c r="J534" s="79">
        <v>29760</v>
      </c>
      <c r="K534" s="80">
        <v>2</v>
      </c>
    </row>
    <row r="535" spans="1:11" x14ac:dyDescent="0.25">
      <c r="A535" s="68" t="s">
        <v>779</v>
      </c>
      <c r="B535" s="74" t="s">
        <v>342</v>
      </c>
      <c r="C535" s="68" t="s">
        <v>370</v>
      </c>
      <c r="D535" s="92">
        <v>828715080</v>
      </c>
      <c r="E535" s="92">
        <v>3033613559</v>
      </c>
      <c r="F535" s="68" t="s">
        <v>350</v>
      </c>
      <c r="G535" s="93">
        <v>34694</v>
      </c>
      <c r="H535" s="77">
        <f t="shared" ca="1" si="8"/>
        <v>24</v>
      </c>
      <c r="I535" s="78" t="s">
        <v>354</v>
      </c>
      <c r="J535" s="79">
        <v>61148</v>
      </c>
      <c r="K535" s="80">
        <v>2</v>
      </c>
    </row>
    <row r="536" spans="1:11" x14ac:dyDescent="0.25">
      <c r="A536" s="68" t="s">
        <v>974</v>
      </c>
      <c r="B536" s="74" t="s">
        <v>342</v>
      </c>
      <c r="C536" s="68" t="s">
        <v>370</v>
      </c>
      <c r="D536" s="92">
        <v>476243591</v>
      </c>
      <c r="E536" s="92">
        <v>3037188067</v>
      </c>
      <c r="F536" s="68" t="s">
        <v>350</v>
      </c>
      <c r="G536" s="93">
        <v>34589</v>
      </c>
      <c r="H536" s="77">
        <f t="shared" ca="1" si="8"/>
        <v>25</v>
      </c>
      <c r="I536" s="78" t="s">
        <v>351</v>
      </c>
      <c r="J536" s="79">
        <v>50570</v>
      </c>
      <c r="K536" s="80">
        <v>4</v>
      </c>
    </row>
    <row r="537" spans="1:11" x14ac:dyDescent="0.25">
      <c r="A537" s="68" t="s">
        <v>531</v>
      </c>
      <c r="B537" s="74" t="s">
        <v>436</v>
      </c>
      <c r="C537" s="68" t="s">
        <v>370</v>
      </c>
      <c r="D537" s="92">
        <v>422463024</v>
      </c>
      <c r="E537" s="92">
        <v>9703876146</v>
      </c>
      <c r="F537" s="68" t="s">
        <v>350</v>
      </c>
      <c r="G537" s="93">
        <v>34293</v>
      </c>
      <c r="H537" s="77">
        <f t="shared" ca="1" si="8"/>
        <v>26</v>
      </c>
      <c r="I537" s="78" t="s">
        <v>354</v>
      </c>
      <c r="J537" s="79">
        <v>88820</v>
      </c>
      <c r="K537" s="80">
        <v>2</v>
      </c>
    </row>
    <row r="538" spans="1:11" x14ac:dyDescent="0.25">
      <c r="A538" s="68" t="s">
        <v>1032</v>
      </c>
      <c r="B538" s="74" t="s">
        <v>1132</v>
      </c>
      <c r="C538" s="68" t="s">
        <v>370</v>
      </c>
      <c r="D538" s="92">
        <v>313358310</v>
      </c>
      <c r="E538" s="92">
        <v>3035442791</v>
      </c>
      <c r="F538" s="68" t="s">
        <v>350</v>
      </c>
      <c r="G538" s="93">
        <v>33822</v>
      </c>
      <c r="H538" s="77">
        <f t="shared" ca="1" si="8"/>
        <v>27</v>
      </c>
      <c r="I538" s="78" t="s">
        <v>351</v>
      </c>
      <c r="J538" s="79">
        <v>62688</v>
      </c>
      <c r="K538" s="80">
        <v>2</v>
      </c>
    </row>
    <row r="539" spans="1:11" x14ac:dyDescent="0.25">
      <c r="A539" s="68" t="s">
        <v>681</v>
      </c>
      <c r="B539" s="74" t="s">
        <v>1132</v>
      </c>
      <c r="C539" s="68" t="s">
        <v>370</v>
      </c>
      <c r="D539" s="92">
        <v>317193890</v>
      </c>
      <c r="E539" s="92">
        <v>7192350434</v>
      </c>
      <c r="F539" s="68" t="s">
        <v>350</v>
      </c>
      <c r="G539" s="93">
        <v>33769</v>
      </c>
      <c r="H539" s="77">
        <f t="shared" ca="1" si="8"/>
        <v>27</v>
      </c>
      <c r="I539" s="78" t="s">
        <v>357</v>
      </c>
      <c r="J539" s="79">
        <v>69420</v>
      </c>
      <c r="K539" s="80">
        <v>2</v>
      </c>
    </row>
    <row r="540" spans="1:11" x14ac:dyDescent="0.25">
      <c r="A540" s="68" t="s">
        <v>679</v>
      </c>
      <c r="B540" s="74" t="s">
        <v>1134</v>
      </c>
      <c r="C540" s="68" t="s">
        <v>370</v>
      </c>
      <c r="D540" s="92">
        <v>967035612</v>
      </c>
      <c r="E540" s="92">
        <v>3038842613</v>
      </c>
      <c r="F540" s="68" t="s">
        <v>350</v>
      </c>
      <c r="G540" s="93">
        <v>33749</v>
      </c>
      <c r="H540" s="77">
        <f t="shared" ca="1" si="8"/>
        <v>27</v>
      </c>
      <c r="I540" s="78" t="s">
        <v>352</v>
      </c>
      <c r="J540" s="79">
        <v>63440</v>
      </c>
      <c r="K540" s="80">
        <v>3</v>
      </c>
    </row>
    <row r="541" spans="1:11" x14ac:dyDescent="0.25">
      <c r="A541" s="68" t="s">
        <v>1019</v>
      </c>
      <c r="B541" s="74" t="s">
        <v>1132</v>
      </c>
      <c r="C541" s="68" t="s">
        <v>370</v>
      </c>
      <c r="D541" s="92">
        <v>558903229</v>
      </c>
      <c r="E541" s="92">
        <v>5055699651</v>
      </c>
      <c r="F541" s="68" t="s">
        <v>350</v>
      </c>
      <c r="G541" s="93">
        <v>33661</v>
      </c>
      <c r="H541" s="77">
        <f t="shared" ca="1" si="8"/>
        <v>27</v>
      </c>
      <c r="I541" s="78" t="s">
        <v>351</v>
      </c>
      <c r="J541" s="79">
        <v>23320</v>
      </c>
      <c r="K541" s="80">
        <v>4</v>
      </c>
    </row>
    <row r="542" spans="1:11" x14ac:dyDescent="0.25">
      <c r="A542" s="68" t="s">
        <v>986</v>
      </c>
      <c r="B542" s="74" t="s">
        <v>1134</v>
      </c>
      <c r="C542" s="68" t="s">
        <v>370</v>
      </c>
      <c r="D542" s="92">
        <v>828395582</v>
      </c>
      <c r="E542" s="92">
        <v>3038591986</v>
      </c>
      <c r="F542" s="68" t="s">
        <v>350</v>
      </c>
      <c r="G542" s="93">
        <v>33173</v>
      </c>
      <c r="H542" s="77">
        <f t="shared" ca="1" si="8"/>
        <v>29</v>
      </c>
      <c r="I542" s="78" t="s">
        <v>352</v>
      </c>
      <c r="J542" s="79">
        <v>71680</v>
      </c>
      <c r="K542" s="80">
        <v>4</v>
      </c>
    </row>
    <row r="543" spans="1:11" x14ac:dyDescent="0.25">
      <c r="A543" s="68" t="s">
        <v>1172</v>
      </c>
      <c r="B543" s="74" t="s">
        <v>1132</v>
      </c>
      <c r="C543" s="68" t="s">
        <v>370</v>
      </c>
      <c r="D543" s="92">
        <v>880747384</v>
      </c>
      <c r="E543" s="92">
        <v>3035220001</v>
      </c>
      <c r="F543" s="68" t="s">
        <v>350</v>
      </c>
      <c r="G543" s="93">
        <v>33126</v>
      </c>
      <c r="H543" s="77">
        <f t="shared" ca="1" si="8"/>
        <v>29</v>
      </c>
      <c r="I543" s="78" t="s">
        <v>357</v>
      </c>
      <c r="J543" s="79">
        <v>79400</v>
      </c>
      <c r="K543" s="80">
        <v>4</v>
      </c>
    </row>
    <row r="544" spans="1:11" x14ac:dyDescent="0.25">
      <c r="A544" s="68" t="s">
        <v>968</v>
      </c>
      <c r="B544" s="74" t="s">
        <v>1132</v>
      </c>
      <c r="C544" s="68" t="s">
        <v>370</v>
      </c>
      <c r="D544" s="92">
        <v>561530671</v>
      </c>
      <c r="E544" s="92">
        <v>9702999652</v>
      </c>
      <c r="F544" s="68" t="s">
        <v>350</v>
      </c>
      <c r="G544" s="93">
        <v>33110</v>
      </c>
      <c r="H544" s="77">
        <f t="shared" ca="1" si="8"/>
        <v>29</v>
      </c>
      <c r="I544" s="78" t="s">
        <v>354</v>
      </c>
      <c r="J544" s="79">
        <v>54500</v>
      </c>
      <c r="K544" s="80">
        <v>5</v>
      </c>
    </row>
    <row r="545" spans="1:15" x14ac:dyDescent="0.25">
      <c r="A545" s="68" t="s">
        <v>508</v>
      </c>
      <c r="B545" s="74" t="s">
        <v>1132</v>
      </c>
      <c r="C545" s="68" t="s">
        <v>370</v>
      </c>
      <c r="D545" s="92">
        <v>503036433</v>
      </c>
      <c r="E545" s="92">
        <v>5052453666</v>
      </c>
      <c r="F545" s="68" t="s">
        <v>350</v>
      </c>
      <c r="G545" s="93">
        <v>33060</v>
      </c>
      <c r="H545" s="77">
        <f t="shared" ca="1" si="8"/>
        <v>29</v>
      </c>
      <c r="I545" s="78" t="s">
        <v>357</v>
      </c>
      <c r="J545" s="79">
        <v>77740</v>
      </c>
      <c r="K545" s="80">
        <v>1</v>
      </c>
    </row>
    <row r="546" spans="1:15" x14ac:dyDescent="0.25">
      <c r="A546" s="68" t="s">
        <v>1037</v>
      </c>
      <c r="B546" s="74" t="s">
        <v>1132</v>
      </c>
      <c r="C546" s="68" t="s">
        <v>370</v>
      </c>
      <c r="D546" s="92">
        <v>191359642</v>
      </c>
      <c r="E546" s="92">
        <v>7198687353</v>
      </c>
      <c r="F546" s="68" t="s">
        <v>350</v>
      </c>
      <c r="G546" s="93">
        <v>32961</v>
      </c>
      <c r="H546" s="77">
        <f t="shared" ca="1" si="8"/>
        <v>29</v>
      </c>
      <c r="I546" s="78" t="s">
        <v>351</v>
      </c>
      <c r="J546" s="79">
        <v>24090</v>
      </c>
      <c r="K546" s="80">
        <v>4</v>
      </c>
    </row>
    <row r="547" spans="1:15" x14ac:dyDescent="0.25">
      <c r="A547" s="68" t="s">
        <v>1036</v>
      </c>
      <c r="B547" s="74" t="s">
        <v>1134</v>
      </c>
      <c r="C547" s="68" t="s">
        <v>370</v>
      </c>
      <c r="D547" s="92">
        <v>528258211</v>
      </c>
      <c r="E547" s="92">
        <v>3034727385</v>
      </c>
      <c r="F547" s="68" t="s">
        <v>350</v>
      </c>
      <c r="G547" s="93">
        <v>32728</v>
      </c>
      <c r="H547" s="77">
        <f t="shared" ca="1" si="8"/>
        <v>30</v>
      </c>
      <c r="I547" s="78" t="s">
        <v>357</v>
      </c>
      <c r="J547" s="79">
        <v>46110</v>
      </c>
      <c r="K547" s="80">
        <v>4</v>
      </c>
    </row>
    <row r="548" spans="1:15" x14ac:dyDescent="0.25">
      <c r="A548" s="68" t="s">
        <v>522</v>
      </c>
      <c r="B548" s="74" t="s">
        <v>1132</v>
      </c>
      <c r="C548" s="68" t="s">
        <v>370</v>
      </c>
      <c r="D548" s="92">
        <v>456809622</v>
      </c>
      <c r="E548" s="92">
        <v>3033046338</v>
      </c>
      <c r="F548" s="68" t="s">
        <v>350</v>
      </c>
      <c r="G548" s="93">
        <v>32698</v>
      </c>
      <c r="H548" s="77">
        <f t="shared" ca="1" si="8"/>
        <v>30</v>
      </c>
      <c r="I548" s="78" t="s">
        <v>351</v>
      </c>
      <c r="J548" s="79">
        <v>48080</v>
      </c>
      <c r="K548" s="80">
        <v>2</v>
      </c>
    </row>
    <row r="549" spans="1:15" x14ac:dyDescent="0.25">
      <c r="A549" s="68" t="s">
        <v>1129</v>
      </c>
      <c r="B549" s="74" t="s">
        <v>342</v>
      </c>
      <c r="C549" s="68" t="s">
        <v>370</v>
      </c>
      <c r="D549" s="92">
        <v>570756015</v>
      </c>
      <c r="E549" s="92">
        <v>7192238535</v>
      </c>
      <c r="F549" s="68" t="s">
        <v>353</v>
      </c>
      <c r="G549" s="100">
        <v>40021</v>
      </c>
      <c r="H549" s="77">
        <f t="shared" ca="1" si="8"/>
        <v>10</v>
      </c>
      <c r="I549" s="78" t="s">
        <v>354</v>
      </c>
      <c r="J549" s="79">
        <v>49355</v>
      </c>
      <c r="K549" s="80">
        <v>5</v>
      </c>
    </row>
    <row r="550" spans="1:15" x14ac:dyDescent="0.25">
      <c r="A550" s="68" t="s">
        <v>1083</v>
      </c>
      <c r="B550" s="74" t="s">
        <v>1256</v>
      </c>
      <c r="C550" s="68" t="s">
        <v>370</v>
      </c>
      <c r="D550" s="92">
        <v>868364739</v>
      </c>
      <c r="E550" s="92">
        <v>5055255121</v>
      </c>
      <c r="F550" s="68" t="s">
        <v>353</v>
      </c>
      <c r="G550" s="93">
        <v>39893</v>
      </c>
      <c r="H550" s="77">
        <f t="shared" ca="1" si="8"/>
        <v>10</v>
      </c>
      <c r="I550" s="78" t="s">
        <v>351</v>
      </c>
      <c r="J550" s="79">
        <v>11810</v>
      </c>
      <c r="K550" s="80">
        <v>1</v>
      </c>
    </row>
    <row r="551" spans="1:15" x14ac:dyDescent="0.25">
      <c r="A551" s="68" t="s">
        <v>656</v>
      </c>
      <c r="B551" s="74" t="s">
        <v>1131</v>
      </c>
      <c r="C551" s="68" t="s">
        <v>370</v>
      </c>
      <c r="D551" s="92">
        <v>618775364</v>
      </c>
      <c r="E551" s="92">
        <v>5053182167</v>
      </c>
      <c r="F551" s="68" t="s">
        <v>353</v>
      </c>
      <c r="G551" s="100">
        <v>39854</v>
      </c>
      <c r="H551" s="77">
        <f t="shared" ca="1" si="8"/>
        <v>10</v>
      </c>
      <c r="I551" s="78" t="s">
        <v>355</v>
      </c>
      <c r="J551" s="79">
        <v>48700</v>
      </c>
      <c r="K551" s="80">
        <v>3</v>
      </c>
    </row>
    <row r="552" spans="1:15" x14ac:dyDescent="0.25">
      <c r="A552" s="68" t="s">
        <v>1025</v>
      </c>
      <c r="B552" s="74" t="s">
        <v>1132</v>
      </c>
      <c r="C552" s="68" t="s">
        <v>370</v>
      </c>
      <c r="D552" s="92">
        <v>924942231</v>
      </c>
      <c r="E552" s="92">
        <v>7193279828</v>
      </c>
      <c r="F552" s="68" t="s">
        <v>353</v>
      </c>
      <c r="G552" s="93">
        <v>39766</v>
      </c>
      <c r="H552" s="77">
        <f t="shared" ca="1" si="8"/>
        <v>11</v>
      </c>
      <c r="I552" s="78" t="s">
        <v>352</v>
      </c>
      <c r="J552" s="79">
        <v>25245</v>
      </c>
      <c r="K552" s="80">
        <v>5</v>
      </c>
    </row>
    <row r="553" spans="1:15" x14ac:dyDescent="0.25">
      <c r="A553" s="68" t="s">
        <v>575</v>
      </c>
      <c r="B553" s="74" t="s">
        <v>436</v>
      </c>
      <c r="C553" s="68" t="s">
        <v>370</v>
      </c>
      <c r="D553" s="92">
        <v>486016972</v>
      </c>
      <c r="E553" s="92">
        <v>7194532398</v>
      </c>
      <c r="F553" s="68" t="s">
        <v>353</v>
      </c>
      <c r="G553" s="93">
        <v>39328</v>
      </c>
      <c r="H553" s="77">
        <f t="shared" ca="1" si="8"/>
        <v>12</v>
      </c>
      <c r="I553" s="78" t="s">
        <v>351</v>
      </c>
      <c r="J553" s="79">
        <v>45565</v>
      </c>
      <c r="K553" s="80">
        <v>1</v>
      </c>
    </row>
    <row r="554" spans="1:15" x14ac:dyDescent="0.25">
      <c r="A554" s="68" t="s">
        <v>736</v>
      </c>
      <c r="B554" s="74" t="s">
        <v>1256</v>
      </c>
      <c r="C554" s="68" t="s">
        <v>370</v>
      </c>
      <c r="D554" s="92">
        <v>437460422</v>
      </c>
      <c r="E554" s="92">
        <v>9708439277</v>
      </c>
      <c r="F554" s="68" t="s">
        <v>353</v>
      </c>
      <c r="G554" s="93">
        <v>38323</v>
      </c>
      <c r="H554" s="77">
        <f t="shared" ca="1" si="8"/>
        <v>14</v>
      </c>
      <c r="I554" s="78" t="s">
        <v>355</v>
      </c>
      <c r="J554" s="79">
        <v>10630</v>
      </c>
      <c r="K554" s="80">
        <v>3</v>
      </c>
    </row>
    <row r="555" spans="1:15" x14ac:dyDescent="0.25">
      <c r="A555" s="68" t="s">
        <v>1015</v>
      </c>
      <c r="B555" s="74" t="s">
        <v>1134</v>
      </c>
      <c r="C555" s="68" t="s">
        <v>370</v>
      </c>
      <c r="D555" s="92">
        <v>115404531</v>
      </c>
      <c r="E555" s="92">
        <v>7192636321</v>
      </c>
      <c r="F555" s="68" t="s">
        <v>353</v>
      </c>
      <c r="G555" s="105">
        <v>37773</v>
      </c>
      <c r="H555" s="77">
        <f t="shared" ca="1" si="8"/>
        <v>16</v>
      </c>
      <c r="I555" s="78" t="s">
        <v>355</v>
      </c>
      <c r="J555" s="79">
        <v>32900</v>
      </c>
      <c r="K555" s="80">
        <v>2</v>
      </c>
      <c r="O555" s="97"/>
    </row>
    <row r="556" spans="1:15" x14ac:dyDescent="0.25">
      <c r="A556" s="68" t="s">
        <v>946</v>
      </c>
      <c r="B556" s="74" t="s">
        <v>1132</v>
      </c>
      <c r="C556" s="68" t="s">
        <v>370</v>
      </c>
      <c r="D556" s="92">
        <v>209846975</v>
      </c>
      <c r="E556" s="92">
        <v>3032639452</v>
      </c>
      <c r="F556" s="68" t="s">
        <v>353</v>
      </c>
      <c r="G556" s="93">
        <v>36849</v>
      </c>
      <c r="H556" s="77">
        <f t="shared" ca="1" si="8"/>
        <v>19</v>
      </c>
      <c r="I556" s="78" t="s">
        <v>352</v>
      </c>
      <c r="J556" s="79">
        <v>12545</v>
      </c>
      <c r="K556" s="80">
        <v>4</v>
      </c>
    </row>
    <row r="557" spans="1:15" x14ac:dyDescent="0.25">
      <c r="A557" s="68" t="s">
        <v>802</v>
      </c>
      <c r="B557" s="74" t="s">
        <v>436</v>
      </c>
      <c r="C557" s="68" t="s">
        <v>370</v>
      </c>
      <c r="D557" s="92">
        <v>369210573</v>
      </c>
      <c r="E557" s="92">
        <v>9706555049</v>
      </c>
      <c r="F557" s="68" t="s">
        <v>353</v>
      </c>
      <c r="G557" s="93">
        <v>35817</v>
      </c>
      <c r="H557" s="77">
        <f t="shared" ca="1" si="8"/>
        <v>21</v>
      </c>
      <c r="I557" s="78" t="s">
        <v>355</v>
      </c>
      <c r="J557" s="79">
        <v>22475</v>
      </c>
      <c r="K557" s="80">
        <v>4</v>
      </c>
    </row>
    <row r="558" spans="1:15" x14ac:dyDescent="0.25">
      <c r="A558" s="68" t="s">
        <v>850</v>
      </c>
      <c r="B558" s="74" t="s">
        <v>1134</v>
      </c>
      <c r="C558" s="68" t="s">
        <v>370</v>
      </c>
      <c r="D558" s="92">
        <v>349174221</v>
      </c>
      <c r="E558" s="92">
        <v>3031220758</v>
      </c>
      <c r="F558" s="68" t="s">
        <v>353</v>
      </c>
      <c r="G558" s="93">
        <v>35684</v>
      </c>
      <c r="H558" s="77">
        <f t="shared" ca="1" si="8"/>
        <v>22</v>
      </c>
      <c r="I558" s="78" t="s">
        <v>354</v>
      </c>
      <c r="J558" s="79">
        <v>45750</v>
      </c>
      <c r="K558" s="80">
        <v>5</v>
      </c>
      <c r="O558" s="97"/>
    </row>
    <row r="559" spans="1:15" x14ac:dyDescent="0.25">
      <c r="A559" s="68" t="s">
        <v>888</v>
      </c>
      <c r="B559" s="74" t="s">
        <v>436</v>
      </c>
      <c r="C559" s="68" t="s">
        <v>370</v>
      </c>
      <c r="D559" s="92">
        <v>451159170</v>
      </c>
      <c r="E559" s="92">
        <v>3032604602</v>
      </c>
      <c r="F559" s="68" t="s">
        <v>353</v>
      </c>
      <c r="G559" s="93">
        <v>35426</v>
      </c>
      <c r="H559" s="77">
        <f t="shared" ca="1" si="8"/>
        <v>22</v>
      </c>
      <c r="I559" s="78" t="s">
        <v>351</v>
      </c>
      <c r="J559" s="79">
        <v>31205</v>
      </c>
      <c r="K559" s="80">
        <v>2</v>
      </c>
    </row>
    <row r="560" spans="1:15" x14ac:dyDescent="0.25">
      <c r="A560" s="68" t="s">
        <v>544</v>
      </c>
      <c r="B560" s="74" t="s">
        <v>342</v>
      </c>
      <c r="C560" s="68" t="s">
        <v>370</v>
      </c>
      <c r="D560" s="92">
        <v>160184934</v>
      </c>
      <c r="E560" s="92">
        <v>9701191599</v>
      </c>
      <c r="F560" s="68" t="s">
        <v>353</v>
      </c>
      <c r="G560" s="93">
        <v>34393</v>
      </c>
      <c r="H560" s="77">
        <f t="shared" ca="1" si="8"/>
        <v>25</v>
      </c>
      <c r="I560" s="78" t="s">
        <v>355</v>
      </c>
      <c r="J560" s="79">
        <v>10700</v>
      </c>
      <c r="K560" s="80">
        <v>4</v>
      </c>
      <c r="O560" s="97"/>
    </row>
    <row r="561" spans="1:15" x14ac:dyDescent="0.25">
      <c r="A561" s="68" t="s">
        <v>875</v>
      </c>
      <c r="B561" s="74" t="s">
        <v>342</v>
      </c>
      <c r="C561" s="68" t="s">
        <v>370</v>
      </c>
      <c r="D561" s="92">
        <v>378882665</v>
      </c>
      <c r="E561" s="92">
        <v>5056079829</v>
      </c>
      <c r="F561" s="68" t="s">
        <v>353</v>
      </c>
      <c r="G561" s="93">
        <v>33271</v>
      </c>
      <c r="H561" s="77">
        <f t="shared" ca="1" si="8"/>
        <v>28</v>
      </c>
      <c r="I561" s="78" t="s">
        <v>351</v>
      </c>
      <c r="J561" s="79">
        <v>46380</v>
      </c>
      <c r="K561" s="80">
        <v>3</v>
      </c>
    </row>
    <row r="562" spans="1:15" x14ac:dyDescent="0.25">
      <c r="A562" s="68" t="s">
        <v>794</v>
      </c>
      <c r="B562" s="74" t="s">
        <v>1132</v>
      </c>
      <c r="C562" s="68" t="s">
        <v>370</v>
      </c>
      <c r="D562" s="92">
        <v>358017400</v>
      </c>
      <c r="E562" s="92">
        <v>3033265407</v>
      </c>
      <c r="F562" s="68" t="s">
        <v>356</v>
      </c>
      <c r="G562" s="93">
        <v>35980</v>
      </c>
      <c r="H562" s="77">
        <f t="shared" ca="1" si="8"/>
        <v>21</v>
      </c>
      <c r="I562" s="78"/>
      <c r="J562" s="79">
        <v>36052</v>
      </c>
      <c r="K562" s="80">
        <v>5</v>
      </c>
    </row>
    <row r="563" spans="1:15" x14ac:dyDescent="0.25">
      <c r="A563" s="68" t="s">
        <v>956</v>
      </c>
      <c r="B563" s="74" t="s">
        <v>1134</v>
      </c>
      <c r="C563" s="68" t="s">
        <v>370</v>
      </c>
      <c r="D563" s="92">
        <v>552528553</v>
      </c>
      <c r="E563" s="92">
        <v>3034310812</v>
      </c>
      <c r="F563" s="68" t="s">
        <v>356</v>
      </c>
      <c r="G563" s="93">
        <v>35940</v>
      </c>
      <c r="H563" s="77">
        <f t="shared" ca="1" si="8"/>
        <v>21</v>
      </c>
      <c r="I563" s="78"/>
      <c r="J563" s="79">
        <v>37016</v>
      </c>
      <c r="K563" s="80">
        <v>4</v>
      </c>
    </row>
    <row r="564" spans="1:15" x14ac:dyDescent="0.25">
      <c r="A564" s="68" t="s">
        <v>834</v>
      </c>
      <c r="B564" s="74" t="s">
        <v>1134</v>
      </c>
      <c r="C564" s="68" t="s">
        <v>370</v>
      </c>
      <c r="D564" s="92">
        <v>699386024</v>
      </c>
      <c r="E564" s="92">
        <v>7195842116</v>
      </c>
      <c r="F564" s="68" t="s">
        <v>356</v>
      </c>
      <c r="G564" s="93">
        <v>35628</v>
      </c>
      <c r="H564" s="77">
        <f t="shared" ca="1" si="8"/>
        <v>22</v>
      </c>
      <c r="I564" s="78"/>
      <c r="J564" s="79">
        <v>16688</v>
      </c>
      <c r="K564" s="80">
        <v>3</v>
      </c>
    </row>
    <row r="565" spans="1:15" x14ac:dyDescent="0.25">
      <c r="A565" s="68" t="s">
        <v>1114</v>
      </c>
      <c r="B565" s="74" t="s">
        <v>342</v>
      </c>
      <c r="C565" s="68" t="s">
        <v>370</v>
      </c>
      <c r="D565" s="92">
        <v>525699951</v>
      </c>
      <c r="E565" s="92">
        <v>5058400261</v>
      </c>
      <c r="F565" s="68" t="s">
        <v>356</v>
      </c>
      <c r="G565" s="93">
        <v>35546</v>
      </c>
      <c r="H565" s="77">
        <f t="shared" ca="1" si="8"/>
        <v>22</v>
      </c>
      <c r="I565" s="78"/>
      <c r="J565" s="79">
        <v>14332</v>
      </c>
      <c r="K565" s="80">
        <v>5</v>
      </c>
    </row>
    <row r="566" spans="1:15" x14ac:dyDescent="0.25">
      <c r="A566" s="68" t="s">
        <v>806</v>
      </c>
      <c r="B566" s="74" t="s">
        <v>1132</v>
      </c>
      <c r="C566" s="68" t="s">
        <v>371</v>
      </c>
      <c r="D566" s="92">
        <v>750581894</v>
      </c>
      <c r="E566" s="92">
        <v>7198433766</v>
      </c>
      <c r="F566" s="68" t="s">
        <v>349</v>
      </c>
      <c r="G566" s="93">
        <v>39950</v>
      </c>
      <c r="H566" s="77">
        <f t="shared" ca="1" si="8"/>
        <v>10</v>
      </c>
      <c r="I566" s="78"/>
      <c r="J566" s="79">
        <v>21580</v>
      </c>
      <c r="K566" s="80">
        <v>3</v>
      </c>
    </row>
    <row r="567" spans="1:15" x14ac:dyDescent="0.25">
      <c r="A567" s="68" t="s">
        <v>486</v>
      </c>
      <c r="B567" s="74" t="s">
        <v>1134</v>
      </c>
      <c r="C567" s="68" t="s">
        <v>371</v>
      </c>
      <c r="D567" s="92">
        <v>932553359</v>
      </c>
      <c r="E567" s="92">
        <v>3032376215</v>
      </c>
      <c r="F567" s="68" t="s">
        <v>349</v>
      </c>
      <c r="G567" s="93">
        <v>39320</v>
      </c>
      <c r="H567" s="77">
        <f t="shared" ca="1" si="8"/>
        <v>12</v>
      </c>
      <c r="I567" s="78"/>
      <c r="J567" s="79">
        <v>43320</v>
      </c>
      <c r="K567" s="80">
        <v>5</v>
      </c>
    </row>
    <row r="568" spans="1:15" x14ac:dyDescent="0.25">
      <c r="A568" s="68" t="s">
        <v>1093</v>
      </c>
      <c r="B568" s="74" t="s">
        <v>1134</v>
      </c>
      <c r="C568" s="68" t="s">
        <v>371</v>
      </c>
      <c r="D568" s="92">
        <v>983047016</v>
      </c>
      <c r="E568" s="92">
        <v>7198451642</v>
      </c>
      <c r="F568" s="68" t="s">
        <v>349</v>
      </c>
      <c r="G568" s="93">
        <v>38393</v>
      </c>
      <c r="H568" s="77">
        <f t="shared" ca="1" si="8"/>
        <v>14</v>
      </c>
      <c r="I568" s="78"/>
      <c r="J568" s="79">
        <v>85930</v>
      </c>
      <c r="K568" s="80">
        <v>2</v>
      </c>
    </row>
    <row r="569" spans="1:15" x14ac:dyDescent="0.25">
      <c r="A569" s="68" t="s">
        <v>446</v>
      </c>
      <c r="B569" s="74" t="s">
        <v>1131</v>
      </c>
      <c r="C569" s="68" t="s">
        <v>371</v>
      </c>
      <c r="D569" s="92">
        <v>626501093</v>
      </c>
      <c r="E569" s="92">
        <v>3032822520</v>
      </c>
      <c r="F569" s="68" t="s">
        <v>349</v>
      </c>
      <c r="G569" s="93">
        <v>37627</v>
      </c>
      <c r="H569" s="77">
        <f t="shared" ca="1" si="8"/>
        <v>16</v>
      </c>
      <c r="I569" s="78"/>
      <c r="J569" s="79">
        <v>64590</v>
      </c>
      <c r="K569" s="80">
        <v>1</v>
      </c>
    </row>
    <row r="570" spans="1:15" x14ac:dyDescent="0.25">
      <c r="A570" s="68" t="s">
        <v>1061</v>
      </c>
      <c r="B570" s="74" t="s">
        <v>1131</v>
      </c>
      <c r="C570" s="68" t="s">
        <v>371</v>
      </c>
      <c r="D570" s="92">
        <v>368385341</v>
      </c>
      <c r="E570" s="92">
        <v>5055526537</v>
      </c>
      <c r="F570" s="68" t="s">
        <v>349</v>
      </c>
      <c r="G570" s="93">
        <v>36682</v>
      </c>
      <c r="H570" s="77">
        <f t="shared" ca="1" si="8"/>
        <v>19</v>
      </c>
      <c r="I570" s="78"/>
      <c r="J570" s="79">
        <v>46780</v>
      </c>
      <c r="K570" s="80">
        <v>2</v>
      </c>
    </row>
    <row r="571" spans="1:15" x14ac:dyDescent="0.25">
      <c r="A571" s="68" t="s">
        <v>715</v>
      </c>
      <c r="B571" s="74" t="s">
        <v>1132</v>
      </c>
      <c r="C571" s="68" t="s">
        <v>371</v>
      </c>
      <c r="D571" s="92">
        <v>975857784</v>
      </c>
      <c r="E571" s="92">
        <v>3032390604</v>
      </c>
      <c r="F571" s="68" t="s">
        <v>349</v>
      </c>
      <c r="G571" s="93">
        <v>36242</v>
      </c>
      <c r="H571" s="77">
        <f t="shared" ca="1" si="8"/>
        <v>20</v>
      </c>
      <c r="I571" s="78"/>
      <c r="J571" s="79">
        <v>77760</v>
      </c>
      <c r="K571" s="80">
        <v>3</v>
      </c>
      <c r="O571" s="97"/>
    </row>
    <row r="572" spans="1:15" x14ac:dyDescent="0.25">
      <c r="A572" s="68" t="s">
        <v>759</v>
      </c>
      <c r="B572" s="74" t="s">
        <v>1134</v>
      </c>
      <c r="C572" s="68" t="s">
        <v>371</v>
      </c>
      <c r="D572" s="92">
        <v>135633006</v>
      </c>
      <c r="E572" s="92">
        <v>9706732103</v>
      </c>
      <c r="F572" s="68" t="s">
        <v>349</v>
      </c>
      <c r="G572" s="93">
        <v>36079</v>
      </c>
      <c r="H572" s="77">
        <f t="shared" ca="1" si="8"/>
        <v>21</v>
      </c>
      <c r="I572" s="78"/>
      <c r="J572" s="79">
        <v>54840</v>
      </c>
      <c r="K572" s="80">
        <v>4</v>
      </c>
    </row>
    <row r="573" spans="1:15" x14ac:dyDescent="0.25">
      <c r="A573" s="68" t="s">
        <v>648</v>
      </c>
      <c r="B573" s="74" t="s">
        <v>1132</v>
      </c>
      <c r="C573" s="68" t="s">
        <v>371</v>
      </c>
      <c r="D573" s="92">
        <v>548704405</v>
      </c>
      <c r="E573" s="92">
        <v>7196458440</v>
      </c>
      <c r="F573" s="68" t="s">
        <v>349</v>
      </c>
      <c r="G573" s="93">
        <v>36006</v>
      </c>
      <c r="H573" s="77">
        <f t="shared" ca="1" si="8"/>
        <v>21</v>
      </c>
      <c r="I573" s="78"/>
      <c r="J573" s="79">
        <v>60800</v>
      </c>
      <c r="K573" s="80">
        <v>4</v>
      </c>
    </row>
    <row r="574" spans="1:15" x14ac:dyDescent="0.25">
      <c r="A574" s="68" t="s">
        <v>1062</v>
      </c>
      <c r="B574" s="74" t="s">
        <v>1134</v>
      </c>
      <c r="C574" s="68" t="s">
        <v>371</v>
      </c>
      <c r="D574" s="92">
        <v>351003584</v>
      </c>
      <c r="E574" s="92">
        <v>9704269081</v>
      </c>
      <c r="F574" s="68" t="s">
        <v>349</v>
      </c>
      <c r="G574" s="93">
        <v>35814</v>
      </c>
      <c r="H574" s="77">
        <f t="shared" ca="1" si="8"/>
        <v>21</v>
      </c>
      <c r="I574" s="78"/>
      <c r="J574" s="79">
        <v>53310</v>
      </c>
      <c r="K574" s="80">
        <v>5</v>
      </c>
    </row>
    <row r="575" spans="1:15" x14ac:dyDescent="0.25">
      <c r="A575" s="68" t="s">
        <v>781</v>
      </c>
      <c r="B575" s="74" t="s">
        <v>342</v>
      </c>
      <c r="C575" s="68" t="s">
        <v>371</v>
      </c>
      <c r="D575" s="92">
        <v>221347766</v>
      </c>
      <c r="E575" s="92">
        <v>9706853122</v>
      </c>
      <c r="F575" s="68" t="s">
        <v>349</v>
      </c>
      <c r="G575" s="93">
        <v>35670</v>
      </c>
      <c r="H575" s="77">
        <f t="shared" ca="1" si="8"/>
        <v>22</v>
      </c>
      <c r="I575" s="78"/>
      <c r="J575" s="79">
        <v>59050</v>
      </c>
      <c r="K575" s="80">
        <v>4</v>
      </c>
    </row>
    <row r="576" spans="1:15" x14ac:dyDescent="0.25">
      <c r="A576" s="68" t="s">
        <v>1065</v>
      </c>
      <c r="B576" s="74" t="s">
        <v>1132</v>
      </c>
      <c r="C576" s="68" t="s">
        <v>371</v>
      </c>
      <c r="D576" s="92">
        <v>668708287</v>
      </c>
      <c r="E576" s="92">
        <v>3031952821</v>
      </c>
      <c r="F576" s="68" t="s">
        <v>349</v>
      </c>
      <c r="G576" s="93">
        <v>35406</v>
      </c>
      <c r="H576" s="77">
        <f t="shared" ca="1" si="8"/>
        <v>22</v>
      </c>
      <c r="I576" s="78"/>
      <c r="J576" s="79">
        <v>86100</v>
      </c>
      <c r="K576" s="80">
        <v>4</v>
      </c>
    </row>
    <row r="577" spans="1:11" x14ac:dyDescent="0.25">
      <c r="A577" s="68" t="s">
        <v>918</v>
      </c>
      <c r="B577" s="74" t="s">
        <v>1134</v>
      </c>
      <c r="C577" s="68" t="s">
        <v>371</v>
      </c>
      <c r="D577" s="92">
        <v>195772503</v>
      </c>
      <c r="E577" s="92">
        <v>9703123940</v>
      </c>
      <c r="F577" s="68" t="s">
        <v>349</v>
      </c>
      <c r="G577" s="93">
        <v>33514</v>
      </c>
      <c r="H577" s="77">
        <f t="shared" ca="1" si="8"/>
        <v>28</v>
      </c>
      <c r="I577" s="78"/>
      <c r="J577" s="79">
        <v>55690</v>
      </c>
      <c r="K577" s="80">
        <v>2</v>
      </c>
    </row>
    <row r="578" spans="1:11" x14ac:dyDescent="0.25">
      <c r="A578" s="68" t="s">
        <v>718</v>
      </c>
      <c r="B578" s="74" t="s">
        <v>1132</v>
      </c>
      <c r="C578" s="68" t="s">
        <v>371</v>
      </c>
      <c r="D578" s="92">
        <v>304024314</v>
      </c>
      <c r="E578" s="92">
        <v>3032244880</v>
      </c>
      <c r="F578" s="68" t="s">
        <v>349</v>
      </c>
      <c r="G578" s="93">
        <v>33021</v>
      </c>
      <c r="H578" s="77">
        <f t="shared" ref="H578:H641" ca="1" si="9">DATEDIF(G578,TODAY(),"Y")</f>
        <v>29</v>
      </c>
      <c r="I578" s="78"/>
      <c r="J578" s="79">
        <v>46650</v>
      </c>
      <c r="K578" s="80">
        <v>2</v>
      </c>
    </row>
    <row r="579" spans="1:11" x14ac:dyDescent="0.25">
      <c r="A579" s="68" t="s">
        <v>496</v>
      </c>
      <c r="B579" s="74" t="s">
        <v>1131</v>
      </c>
      <c r="C579" s="68" t="s">
        <v>371</v>
      </c>
      <c r="D579" s="92">
        <v>265993407</v>
      </c>
      <c r="E579" s="92">
        <v>3033558443</v>
      </c>
      <c r="F579" s="68" t="s">
        <v>349</v>
      </c>
      <c r="G579" s="93">
        <v>32882</v>
      </c>
      <c r="H579" s="77">
        <f t="shared" ca="1" si="9"/>
        <v>29</v>
      </c>
      <c r="I579" s="78"/>
      <c r="J579" s="79">
        <v>89450</v>
      </c>
      <c r="K579" s="80">
        <v>2</v>
      </c>
    </row>
    <row r="580" spans="1:11" x14ac:dyDescent="0.25">
      <c r="A580" s="68" t="s">
        <v>482</v>
      </c>
      <c r="B580" s="74" t="s">
        <v>1134</v>
      </c>
      <c r="C580" s="68" t="s">
        <v>371</v>
      </c>
      <c r="D580" s="92">
        <v>323701315</v>
      </c>
      <c r="E580" s="92">
        <v>3034479196</v>
      </c>
      <c r="F580" s="68" t="s">
        <v>350</v>
      </c>
      <c r="G580" s="93">
        <v>40181</v>
      </c>
      <c r="H580" s="77">
        <f t="shared" ca="1" si="9"/>
        <v>9</v>
      </c>
      <c r="I580" s="78" t="s">
        <v>357</v>
      </c>
      <c r="J580" s="79">
        <v>80260</v>
      </c>
      <c r="K580" s="80">
        <v>3</v>
      </c>
    </row>
    <row r="581" spans="1:11" x14ac:dyDescent="0.25">
      <c r="A581" s="68" t="s">
        <v>1151</v>
      </c>
      <c r="B581" s="74" t="s">
        <v>436</v>
      </c>
      <c r="C581" s="68" t="s">
        <v>371</v>
      </c>
      <c r="D581" s="92">
        <v>491830893</v>
      </c>
      <c r="E581" s="92">
        <v>3034713634</v>
      </c>
      <c r="F581" s="68" t="s">
        <v>350</v>
      </c>
      <c r="G581" s="93">
        <v>39678</v>
      </c>
      <c r="H581" s="77">
        <f t="shared" ca="1" si="9"/>
        <v>11</v>
      </c>
      <c r="I581" s="78" t="s">
        <v>355</v>
      </c>
      <c r="J581" s="79">
        <v>23190</v>
      </c>
      <c r="K581" s="80">
        <v>5</v>
      </c>
    </row>
    <row r="582" spans="1:11" x14ac:dyDescent="0.25">
      <c r="A582" s="68" t="s">
        <v>1866</v>
      </c>
      <c r="B582" s="74" t="s">
        <v>342</v>
      </c>
      <c r="C582" s="68" t="s">
        <v>371</v>
      </c>
      <c r="D582" s="92">
        <v>855135948</v>
      </c>
      <c r="E582" s="92">
        <v>3036408497</v>
      </c>
      <c r="F582" s="68" t="s">
        <v>350</v>
      </c>
      <c r="G582" s="93">
        <v>39415</v>
      </c>
      <c r="H582" s="77">
        <f t="shared" ca="1" si="9"/>
        <v>11</v>
      </c>
      <c r="I582" s="78" t="s">
        <v>355</v>
      </c>
      <c r="J582" s="79">
        <v>72060</v>
      </c>
      <c r="K582" s="80">
        <v>2</v>
      </c>
    </row>
    <row r="583" spans="1:11" x14ac:dyDescent="0.25">
      <c r="A583" s="68" t="s">
        <v>530</v>
      </c>
      <c r="B583" s="74" t="s">
        <v>1134</v>
      </c>
      <c r="C583" s="68" t="s">
        <v>371</v>
      </c>
      <c r="D583" s="92">
        <v>826508763</v>
      </c>
      <c r="E583" s="92">
        <v>7196801348</v>
      </c>
      <c r="F583" s="68" t="s">
        <v>350</v>
      </c>
      <c r="G583" s="93">
        <v>39345</v>
      </c>
      <c r="H583" s="77">
        <f t="shared" ca="1" si="9"/>
        <v>12</v>
      </c>
      <c r="I583" s="78" t="s">
        <v>355</v>
      </c>
      <c r="J583" s="79">
        <v>29330</v>
      </c>
      <c r="K583" s="80">
        <v>5</v>
      </c>
    </row>
    <row r="584" spans="1:11" x14ac:dyDescent="0.25">
      <c r="A584" s="68" t="s">
        <v>624</v>
      </c>
      <c r="B584" s="74" t="s">
        <v>342</v>
      </c>
      <c r="C584" s="68" t="s">
        <v>371</v>
      </c>
      <c r="D584" s="92">
        <v>765836666</v>
      </c>
      <c r="E584" s="92">
        <v>5055013435</v>
      </c>
      <c r="F584" s="68" t="s">
        <v>350</v>
      </c>
      <c r="G584" s="93">
        <v>38753</v>
      </c>
      <c r="H584" s="77">
        <f t="shared" ca="1" si="9"/>
        <v>13</v>
      </c>
      <c r="I584" s="78" t="s">
        <v>355</v>
      </c>
      <c r="J584" s="79">
        <v>43600</v>
      </c>
      <c r="K584" s="80">
        <v>5</v>
      </c>
    </row>
    <row r="585" spans="1:11" x14ac:dyDescent="0.25">
      <c r="A585" s="68" t="s">
        <v>440</v>
      </c>
      <c r="B585" s="74" t="s">
        <v>1134</v>
      </c>
      <c r="C585" s="68" t="s">
        <v>371</v>
      </c>
      <c r="D585" s="92">
        <v>647131956</v>
      </c>
      <c r="E585" s="92">
        <v>7191240785</v>
      </c>
      <c r="F585" s="68" t="s">
        <v>350</v>
      </c>
      <c r="G585" s="93">
        <v>38502</v>
      </c>
      <c r="H585" s="77">
        <f t="shared" ca="1" si="9"/>
        <v>14</v>
      </c>
      <c r="I585" s="78" t="s">
        <v>351</v>
      </c>
      <c r="J585" s="79">
        <v>73560</v>
      </c>
      <c r="K585" s="80">
        <v>3</v>
      </c>
    </row>
    <row r="586" spans="1:11" x14ac:dyDescent="0.25">
      <c r="A586" s="68" t="s">
        <v>871</v>
      </c>
      <c r="B586" s="74" t="s">
        <v>436</v>
      </c>
      <c r="C586" s="68" t="s">
        <v>371</v>
      </c>
      <c r="D586" s="92">
        <v>666194498</v>
      </c>
      <c r="E586" s="92">
        <v>3036593848</v>
      </c>
      <c r="F586" s="68" t="s">
        <v>350</v>
      </c>
      <c r="G586" s="93">
        <v>37953</v>
      </c>
      <c r="H586" s="77">
        <f t="shared" ca="1" si="9"/>
        <v>15</v>
      </c>
      <c r="I586" s="78" t="s">
        <v>355</v>
      </c>
      <c r="J586" s="79">
        <v>83710</v>
      </c>
      <c r="K586" s="80">
        <v>3</v>
      </c>
    </row>
    <row r="587" spans="1:11" x14ac:dyDescent="0.25">
      <c r="A587" s="68" t="s">
        <v>680</v>
      </c>
      <c r="B587" s="74" t="s">
        <v>342</v>
      </c>
      <c r="C587" s="68" t="s">
        <v>371</v>
      </c>
      <c r="D587" s="92">
        <v>649292883</v>
      </c>
      <c r="E587" s="92">
        <v>5058413896</v>
      </c>
      <c r="F587" s="68" t="s">
        <v>350</v>
      </c>
      <c r="G587" s="93">
        <v>37837</v>
      </c>
      <c r="H587" s="77">
        <f t="shared" ca="1" si="9"/>
        <v>16</v>
      </c>
      <c r="I587" s="78" t="s">
        <v>355</v>
      </c>
      <c r="J587" s="79">
        <v>31910</v>
      </c>
      <c r="K587" s="80">
        <v>5</v>
      </c>
    </row>
    <row r="588" spans="1:11" x14ac:dyDescent="0.25">
      <c r="A588" s="68" t="s">
        <v>792</v>
      </c>
      <c r="B588" s="74" t="s">
        <v>436</v>
      </c>
      <c r="C588" s="68" t="s">
        <v>371</v>
      </c>
      <c r="D588" s="92">
        <v>531654742</v>
      </c>
      <c r="E588" s="92">
        <v>5055770085</v>
      </c>
      <c r="F588" s="68" t="s">
        <v>350</v>
      </c>
      <c r="G588" s="93">
        <v>37393</v>
      </c>
      <c r="H588" s="77">
        <f t="shared" ca="1" si="9"/>
        <v>17</v>
      </c>
      <c r="I588" s="78" t="s">
        <v>351</v>
      </c>
      <c r="J588" s="79">
        <v>29210</v>
      </c>
      <c r="K588" s="80">
        <v>5</v>
      </c>
    </row>
    <row r="589" spans="1:11" x14ac:dyDescent="0.25">
      <c r="A589" s="68" t="s">
        <v>543</v>
      </c>
      <c r="B589" s="74" t="s">
        <v>1256</v>
      </c>
      <c r="C589" s="68" t="s">
        <v>371</v>
      </c>
      <c r="D589" s="92">
        <v>313648228</v>
      </c>
      <c r="E589" s="92">
        <v>9704998145</v>
      </c>
      <c r="F589" s="68" t="s">
        <v>350</v>
      </c>
      <c r="G589" s="93">
        <v>37225</v>
      </c>
      <c r="H589" s="77">
        <f t="shared" ca="1" si="9"/>
        <v>17</v>
      </c>
      <c r="I589" s="78" t="s">
        <v>355</v>
      </c>
      <c r="J589" s="79">
        <v>82490</v>
      </c>
      <c r="K589" s="80">
        <v>5</v>
      </c>
    </row>
    <row r="590" spans="1:11" x14ac:dyDescent="0.25">
      <c r="A590" s="68" t="s">
        <v>493</v>
      </c>
      <c r="B590" s="74" t="s">
        <v>1134</v>
      </c>
      <c r="C590" s="68" t="s">
        <v>371</v>
      </c>
      <c r="D590" s="92">
        <v>337411408</v>
      </c>
      <c r="E590" s="92">
        <v>3034729409</v>
      </c>
      <c r="F590" s="68" t="s">
        <v>350</v>
      </c>
      <c r="G590" s="93">
        <v>36126</v>
      </c>
      <c r="H590" s="77">
        <f t="shared" ca="1" si="9"/>
        <v>20</v>
      </c>
      <c r="I590" s="78" t="s">
        <v>351</v>
      </c>
      <c r="J590" s="79">
        <v>29260</v>
      </c>
      <c r="K590" s="80">
        <v>4</v>
      </c>
    </row>
    <row r="591" spans="1:11" x14ac:dyDescent="0.25">
      <c r="A591" s="68" t="s">
        <v>1156</v>
      </c>
      <c r="B591" s="74" t="s">
        <v>1256</v>
      </c>
      <c r="C591" s="68" t="s">
        <v>371</v>
      </c>
      <c r="D591" s="92">
        <v>889210902</v>
      </c>
      <c r="E591" s="92">
        <v>3037422559</v>
      </c>
      <c r="F591" s="68" t="s">
        <v>350</v>
      </c>
      <c r="G591" s="93">
        <v>36114</v>
      </c>
      <c r="H591" s="77">
        <f t="shared" ca="1" si="9"/>
        <v>21</v>
      </c>
      <c r="I591" s="78" t="s">
        <v>355</v>
      </c>
      <c r="J591" s="79">
        <v>48250</v>
      </c>
      <c r="K591" s="80">
        <v>3</v>
      </c>
    </row>
    <row r="592" spans="1:11" x14ac:dyDescent="0.25">
      <c r="A592" s="68" t="s">
        <v>805</v>
      </c>
      <c r="B592" s="74" t="s">
        <v>1134</v>
      </c>
      <c r="C592" s="68" t="s">
        <v>371</v>
      </c>
      <c r="D592" s="92">
        <v>489667166</v>
      </c>
      <c r="E592" s="92">
        <v>5052238881</v>
      </c>
      <c r="F592" s="68" t="s">
        <v>350</v>
      </c>
      <c r="G592" s="93">
        <v>36007</v>
      </c>
      <c r="H592" s="77">
        <f t="shared" ca="1" si="9"/>
        <v>21</v>
      </c>
      <c r="I592" s="78" t="s">
        <v>354</v>
      </c>
      <c r="J592" s="79">
        <v>45880</v>
      </c>
      <c r="K592" s="80">
        <v>5</v>
      </c>
    </row>
    <row r="593" spans="1:11" x14ac:dyDescent="0.25">
      <c r="A593" s="68" t="s">
        <v>984</v>
      </c>
      <c r="B593" s="74" t="s">
        <v>342</v>
      </c>
      <c r="C593" s="68" t="s">
        <v>371</v>
      </c>
      <c r="D593" s="92">
        <v>288741910</v>
      </c>
      <c r="E593" s="92">
        <v>9702842668</v>
      </c>
      <c r="F593" s="68" t="s">
        <v>350</v>
      </c>
      <c r="G593" s="93">
        <v>35960</v>
      </c>
      <c r="H593" s="77">
        <f t="shared" ca="1" si="9"/>
        <v>21</v>
      </c>
      <c r="I593" s="78" t="s">
        <v>355</v>
      </c>
      <c r="J593" s="79">
        <v>67020</v>
      </c>
      <c r="K593" s="80">
        <v>1</v>
      </c>
    </row>
    <row r="594" spans="1:11" x14ac:dyDescent="0.25">
      <c r="A594" s="68" t="s">
        <v>550</v>
      </c>
      <c r="B594" s="74" t="s">
        <v>1134</v>
      </c>
      <c r="C594" s="68" t="s">
        <v>371</v>
      </c>
      <c r="D594" s="92">
        <v>708082156</v>
      </c>
      <c r="E594" s="92">
        <v>3034919822</v>
      </c>
      <c r="F594" s="68" t="s">
        <v>350</v>
      </c>
      <c r="G594" s="93">
        <v>35912</v>
      </c>
      <c r="H594" s="77">
        <f t="shared" ca="1" si="9"/>
        <v>21</v>
      </c>
      <c r="I594" s="78" t="s">
        <v>351</v>
      </c>
      <c r="J594" s="79">
        <v>69200</v>
      </c>
      <c r="K594" s="80">
        <v>4</v>
      </c>
    </row>
    <row r="595" spans="1:11" x14ac:dyDescent="0.25">
      <c r="A595" s="68" t="s">
        <v>691</v>
      </c>
      <c r="B595" s="74" t="s">
        <v>342</v>
      </c>
      <c r="C595" s="68" t="s">
        <v>371</v>
      </c>
      <c r="D595" s="92">
        <v>512404764</v>
      </c>
      <c r="E595" s="92">
        <v>5053976775</v>
      </c>
      <c r="F595" s="68" t="s">
        <v>350</v>
      </c>
      <c r="G595" s="93">
        <v>35890</v>
      </c>
      <c r="H595" s="77">
        <f t="shared" ca="1" si="9"/>
        <v>21</v>
      </c>
      <c r="I595" s="78" t="s">
        <v>355</v>
      </c>
      <c r="J595" s="79">
        <v>39000</v>
      </c>
      <c r="K595" s="80">
        <v>3</v>
      </c>
    </row>
    <row r="596" spans="1:11" x14ac:dyDescent="0.25">
      <c r="A596" s="68" t="s">
        <v>588</v>
      </c>
      <c r="B596" s="74" t="s">
        <v>1134</v>
      </c>
      <c r="C596" s="68" t="s">
        <v>371</v>
      </c>
      <c r="D596" s="92">
        <v>125540405</v>
      </c>
      <c r="E596" s="92">
        <v>3034589262</v>
      </c>
      <c r="F596" s="68" t="s">
        <v>350</v>
      </c>
      <c r="G596" s="93">
        <v>35845</v>
      </c>
      <c r="H596" s="77">
        <f t="shared" ca="1" si="9"/>
        <v>21</v>
      </c>
      <c r="I596" s="78" t="s">
        <v>351</v>
      </c>
      <c r="J596" s="79">
        <v>58410</v>
      </c>
      <c r="K596" s="80">
        <v>5</v>
      </c>
    </row>
    <row r="597" spans="1:11" x14ac:dyDescent="0.25">
      <c r="A597" s="68" t="s">
        <v>902</v>
      </c>
      <c r="B597" s="74" t="s">
        <v>342</v>
      </c>
      <c r="C597" s="68" t="s">
        <v>371</v>
      </c>
      <c r="D597" s="92">
        <v>291274360</v>
      </c>
      <c r="E597" s="92">
        <v>9704563177</v>
      </c>
      <c r="F597" s="68" t="s">
        <v>350</v>
      </c>
      <c r="G597" s="93">
        <v>35681</v>
      </c>
      <c r="H597" s="77">
        <f t="shared" ca="1" si="9"/>
        <v>22</v>
      </c>
      <c r="I597" s="78" t="s">
        <v>355</v>
      </c>
      <c r="J597" s="79">
        <v>67407</v>
      </c>
      <c r="K597" s="80">
        <v>5</v>
      </c>
    </row>
    <row r="598" spans="1:11" x14ac:dyDescent="0.25">
      <c r="A598" s="68" t="s">
        <v>1012</v>
      </c>
      <c r="B598" s="74" t="s">
        <v>1132</v>
      </c>
      <c r="C598" s="68" t="s">
        <v>371</v>
      </c>
      <c r="D598" s="92">
        <v>180832423</v>
      </c>
      <c r="E598" s="92">
        <v>9708097539</v>
      </c>
      <c r="F598" s="68" t="s">
        <v>350</v>
      </c>
      <c r="G598" s="93">
        <v>35678</v>
      </c>
      <c r="H598" s="77">
        <f t="shared" ca="1" si="9"/>
        <v>22</v>
      </c>
      <c r="I598" s="78" t="s">
        <v>352</v>
      </c>
      <c r="J598" s="79">
        <v>79610</v>
      </c>
      <c r="K598" s="80">
        <v>2</v>
      </c>
    </row>
    <row r="599" spans="1:11" x14ac:dyDescent="0.25">
      <c r="A599" s="68" t="s">
        <v>821</v>
      </c>
      <c r="B599" s="74" t="s">
        <v>1132</v>
      </c>
      <c r="C599" s="68" t="s">
        <v>371</v>
      </c>
      <c r="D599" s="92">
        <v>644489557</v>
      </c>
      <c r="E599" s="92">
        <v>3036532463</v>
      </c>
      <c r="F599" s="68" t="s">
        <v>350</v>
      </c>
      <c r="G599" s="93">
        <v>35612</v>
      </c>
      <c r="H599" s="77">
        <f t="shared" ca="1" si="9"/>
        <v>22</v>
      </c>
      <c r="I599" s="78" t="s">
        <v>354</v>
      </c>
      <c r="J599" s="79">
        <v>78950</v>
      </c>
      <c r="K599" s="80">
        <v>1</v>
      </c>
    </row>
    <row r="600" spans="1:11" x14ac:dyDescent="0.25">
      <c r="A600" s="68" t="s">
        <v>1161</v>
      </c>
      <c r="B600" s="74" t="s">
        <v>1134</v>
      </c>
      <c r="C600" s="68" t="s">
        <v>371</v>
      </c>
      <c r="D600" s="92">
        <v>331251341</v>
      </c>
      <c r="E600" s="92">
        <v>3038678875</v>
      </c>
      <c r="F600" s="68" t="s">
        <v>350</v>
      </c>
      <c r="G600" s="93">
        <v>35496</v>
      </c>
      <c r="H600" s="77">
        <f t="shared" ca="1" si="9"/>
        <v>22</v>
      </c>
      <c r="I600" s="78" t="s">
        <v>355</v>
      </c>
      <c r="J600" s="79">
        <v>70280</v>
      </c>
      <c r="K600" s="80">
        <v>3</v>
      </c>
    </row>
    <row r="601" spans="1:11" x14ac:dyDescent="0.25">
      <c r="A601" s="68" t="s">
        <v>555</v>
      </c>
      <c r="B601" s="74" t="s">
        <v>436</v>
      </c>
      <c r="C601" s="68" t="s">
        <v>371</v>
      </c>
      <c r="D601" s="92">
        <v>269873478</v>
      </c>
      <c r="E601" s="92">
        <v>7198244224</v>
      </c>
      <c r="F601" s="68" t="s">
        <v>350</v>
      </c>
      <c r="G601" s="93">
        <v>35315</v>
      </c>
      <c r="H601" s="77">
        <f t="shared" ca="1" si="9"/>
        <v>23</v>
      </c>
      <c r="I601" s="78" t="s">
        <v>355</v>
      </c>
      <c r="J601" s="79">
        <v>32120</v>
      </c>
      <c r="K601" s="80">
        <v>1</v>
      </c>
    </row>
    <row r="602" spans="1:11" x14ac:dyDescent="0.25">
      <c r="A602" s="68" t="s">
        <v>1147</v>
      </c>
      <c r="B602" s="74" t="s">
        <v>1134</v>
      </c>
      <c r="C602" s="68" t="s">
        <v>371</v>
      </c>
      <c r="D602" s="92">
        <v>750722934</v>
      </c>
      <c r="E602" s="92">
        <v>5053631883</v>
      </c>
      <c r="F602" s="68" t="s">
        <v>350</v>
      </c>
      <c r="G602" s="93">
        <v>35169</v>
      </c>
      <c r="H602" s="77">
        <f t="shared" ca="1" si="9"/>
        <v>23</v>
      </c>
      <c r="I602" s="78" t="s">
        <v>355</v>
      </c>
      <c r="J602" s="79">
        <v>37770</v>
      </c>
      <c r="K602" s="80">
        <v>5</v>
      </c>
    </row>
    <row r="603" spans="1:11" x14ac:dyDescent="0.25">
      <c r="A603" s="68" t="s">
        <v>1011</v>
      </c>
      <c r="B603" s="74" t="s">
        <v>1134</v>
      </c>
      <c r="C603" s="68" t="s">
        <v>371</v>
      </c>
      <c r="D603" s="92">
        <v>110726520</v>
      </c>
      <c r="E603" s="92">
        <v>5057963782</v>
      </c>
      <c r="F603" s="68" t="s">
        <v>350</v>
      </c>
      <c r="G603" s="93">
        <v>35097</v>
      </c>
      <c r="H603" s="77">
        <f t="shared" ca="1" si="9"/>
        <v>23</v>
      </c>
      <c r="I603" s="78" t="s">
        <v>351</v>
      </c>
      <c r="J603" s="79">
        <v>78710</v>
      </c>
      <c r="K603" s="80">
        <v>4</v>
      </c>
    </row>
    <row r="604" spans="1:11" x14ac:dyDescent="0.25">
      <c r="A604" s="68" t="s">
        <v>824</v>
      </c>
      <c r="B604" s="74" t="s">
        <v>342</v>
      </c>
      <c r="C604" s="68" t="s">
        <v>371</v>
      </c>
      <c r="D604" s="92">
        <v>426014550</v>
      </c>
      <c r="E604" s="92">
        <v>9702889182</v>
      </c>
      <c r="F604" s="68" t="s">
        <v>350</v>
      </c>
      <c r="G604" s="93">
        <v>35051</v>
      </c>
      <c r="H604" s="77">
        <f t="shared" ca="1" si="9"/>
        <v>23</v>
      </c>
      <c r="I604" s="78" t="s">
        <v>352</v>
      </c>
      <c r="J604" s="79">
        <v>62965</v>
      </c>
      <c r="K604" s="80">
        <v>1</v>
      </c>
    </row>
    <row r="605" spans="1:11" x14ac:dyDescent="0.25">
      <c r="A605" s="68" t="s">
        <v>1058</v>
      </c>
      <c r="B605" s="74" t="s">
        <v>1134</v>
      </c>
      <c r="C605" s="68" t="s">
        <v>371</v>
      </c>
      <c r="D605" s="92">
        <v>984881714</v>
      </c>
      <c r="E605" s="92">
        <v>9706973131</v>
      </c>
      <c r="F605" s="68" t="s">
        <v>350</v>
      </c>
      <c r="G605" s="93">
        <v>35008</v>
      </c>
      <c r="H605" s="77">
        <f t="shared" ca="1" si="9"/>
        <v>24</v>
      </c>
      <c r="I605" s="78" t="s">
        <v>355</v>
      </c>
      <c r="J605" s="79">
        <v>34330</v>
      </c>
      <c r="K605" s="80">
        <v>3</v>
      </c>
    </row>
    <row r="606" spans="1:11" x14ac:dyDescent="0.25">
      <c r="A606" s="68" t="s">
        <v>450</v>
      </c>
      <c r="B606" s="74" t="s">
        <v>1132</v>
      </c>
      <c r="C606" s="68" t="s">
        <v>371</v>
      </c>
      <c r="D606" s="92">
        <v>277925508</v>
      </c>
      <c r="E606" s="92">
        <v>5056584511</v>
      </c>
      <c r="F606" s="68" t="s">
        <v>350</v>
      </c>
      <c r="G606" s="93">
        <v>34973</v>
      </c>
      <c r="H606" s="77">
        <f t="shared" ca="1" si="9"/>
        <v>24</v>
      </c>
      <c r="I606" s="78" t="s">
        <v>355</v>
      </c>
      <c r="J606" s="79">
        <v>66440</v>
      </c>
      <c r="K606" s="80">
        <v>3</v>
      </c>
    </row>
    <row r="607" spans="1:11" x14ac:dyDescent="0.25">
      <c r="A607" s="68" t="s">
        <v>883</v>
      </c>
      <c r="B607" s="74" t="s">
        <v>1132</v>
      </c>
      <c r="C607" s="68" t="s">
        <v>371</v>
      </c>
      <c r="D607" s="92">
        <v>562497973</v>
      </c>
      <c r="E607" s="92">
        <v>3034111882</v>
      </c>
      <c r="F607" s="68" t="s">
        <v>350</v>
      </c>
      <c r="G607" s="93">
        <v>34956</v>
      </c>
      <c r="H607" s="77">
        <f t="shared" ca="1" si="9"/>
        <v>24</v>
      </c>
      <c r="I607" s="78" t="s">
        <v>354</v>
      </c>
      <c r="J607" s="79">
        <v>63030</v>
      </c>
      <c r="K607" s="80">
        <v>1</v>
      </c>
    </row>
    <row r="608" spans="1:11" x14ac:dyDescent="0.25">
      <c r="A608" s="68" t="s">
        <v>799</v>
      </c>
      <c r="B608" s="74" t="s">
        <v>1134</v>
      </c>
      <c r="C608" s="68" t="s">
        <v>371</v>
      </c>
      <c r="D608" s="92">
        <v>744830329</v>
      </c>
      <c r="E608" s="92">
        <v>3036098293</v>
      </c>
      <c r="F608" s="68" t="s">
        <v>350</v>
      </c>
      <c r="G608" s="93">
        <v>34400</v>
      </c>
      <c r="H608" s="77">
        <f t="shared" ca="1" si="9"/>
        <v>25</v>
      </c>
      <c r="I608" s="78" t="s">
        <v>354</v>
      </c>
      <c r="J608" s="79">
        <v>82700</v>
      </c>
      <c r="K608" s="80">
        <v>3</v>
      </c>
    </row>
    <row r="609" spans="1:11" x14ac:dyDescent="0.25">
      <c r="A609" s="68" t="s">
        <v>990</v>
      </c>
      <c r="B609" s="74" t="s">
        <v>1132</v>
      </c>
      <c r="C609" s="68" t="s">
        <v>371</v>
      </c>
      <c r="D609" s="92">
        <v>709234421</v>
      </c>
      <c r="E609" s="92">
        <v>7193838954</v>
      </c>
      <c r="F609" s="68" t="s">
        <v>350</v>
      </c>
      <c r="G609" s="93">
        <v>34354</v>
      </c>
      <c r="H609" s="77">
        <f t="shared" ca="1" si="9"/>
        <v>25</v>
      </c>
      <c r="I609" s="78" t="s">
        <v>351</v>
      </c>
      <c r="J609" s="79">
        <v>39000</v>
      </c>
      <c r="K609" s="80">
        <v>5</v>
      </c>
    </row>
    <row r="610" spans="1:11" x14ac:dyDescent="0.25">
      <c r="A610" s="68" t="s">
        <v>1109</v>
      </c>
      <c r="B610" s="74" t="s">
        <v>1132</v>
      </c>
      <c r="C610" s="68" t="s">
        <v>371</v>
      </c>
      <c r="D610" s="92">
        <v>272659955</v>
      </c>
      <c r="E610" s="92">
        <v>7194127875</v>
      </c>
      <c r="F610" s="68" t="s">
        <v>350</v>
      </c>
      <c r="G610" s="93">
        <v>33885</v>
      </c>
      <c r="H610" s="77">
        <f t="shared" ca="1" si="9"/>
        <v>27</v>
      </c>
      <c r="I610" s="78" t="s">
        <v>357</v>
      </c>
      <c r="J610" s="79">
        <v>48490</v>
      </c>
      <c r="K610" s="80">
        <v>2</v>
      </c>
    </row>
    <row r="611" spans="1:11" x14ac:dyDescent="0.25">
      <c r="A611" s="68" t="s">
        <v>927</v>
      </c>
      <c r="B611" s="74" t="s">
        <v>1134</v>
      </c>
      <c r="C611" s="68" t="s">
        <v>371</v>
      </c>
      <c r="D611" s="92">
        <v>100703382</v>
      </c>
      <c r="E611" s="92">
        <v>5055157047</v>
      </c>
      <c r="F611" s="68" t="s">
        <v>350</v>
      </c>
      <c r="G611" s="93">
        <v>33760</v>
      </c>
      <c r="H611" s="77">
        <f t="shared" ca="1" si="9"/>
        <v>27</v>
      </c>
      <c r="I611" s="78" t="s">
        <v>351</v>
      </c>
      <c r="J611" s="79">
        <v>54200</v>
      </c>
      <c r="K611" s="80">
        <v>4</v>
      </c>
    </row>
    <row r="612" spans="1:11" x14ac:dyDescent="0.25">
      <c r="A612" s="68" t="s">
        <v>959</v>
      </c>
      <c r="B612" s="74" t="s">
        <v>1132</v>
      </c>
      <c r="C612" s="68" t="s">
        <v>371</v>
      </c>
      <c r="D612" s="92">
        <v>404589373</v>
      </c>
      <c r="E612" s="92">
        <v>9708407416</v>
      </c>
      <c r="F612" s="68" t="s">
        <v>350</v>
      </c>
      <c r="G612" s="93">
        <v>33628</v>
      </c>
      <c r="H612" s="77">
        <f t="shared" ca="1" si="9"/>
        <v>27</v>
      </c>
      <c r="I612" s="78" t="s">
        <v>355</v>
      </c>
      <c r="J612" s="79">
        <v>66824</v>
      </c>
      <c r="K612" s="80">
        <v>2</v>
      </c>
    </row>
    <row r="613" spans="1:11" x14ac:dyDescent="0.25">
      <c r="A613" s="68" t="s">
        <v>1039</v>
      </c>
      <c r="B613" s="74" t="s">
        <v>1131</v>
      </c>
      <c r="C613" s="68" t="s">
        <v>371</v>
      </c>
      <c r="D613" s="92">
        <v>462461365</v>
      </c>
      <c r="E613" s="92">
        <v>9707126482</v>
      </c>
      <c r="F613" s="68" t="s">
        <v>350</v>
      </c>
      <c r="G613" s="93">
        <v>33621</v>
      </c>
      <c r="H613" s="77">
        <f t="shared" ca="1" si="9"/>
        <v>27</v>
      </c>
      <c r="I613" s="78" t="s">
        <v>355</v>
      </c>
      <c r="J613" s="79">
        <v>45110</v>
      </c>
      <c r="K613" s="80">
        <v>2</v>
      </c>
    </row>
    <row r="614" spans="1:11" x14ac:dyDescent="0.25">
      <c r="A614" s="68" t="s">
        <v>973</v>
      </c>
      <c r="B614" s="74" t="s">
        <v>342</v>
      </c>
      <c r="C614" s="68" t="s">
        <v>371</v>
      </c>
      <c r="D614" s="92">
        <v>186821354</v>
      </c>
      <c r="E614" s="92">
        <v>5058527032</v>
      </c>
      <c r="F614" s="68" t="s">
        <v>350</v>
      </c>
      <c r="G614" s="93">
        <v>33610</v>
      </c>
      <c r="H614" s="77">
        <f t="shared" ca="1" si="9"/>
        <v>27</v>
      </c>
      <c r="I614" s="78" t="s">
        <v>351</v>
      </c>
      <c r="J614" s="79">
        <v>54270</v>
      </c>
      <c r="K614" s="80">
        <v>3</v>
      </c>
    </row>
    <row r="615" spans="1:11" x14ac:dyDescent="0.25">
      <c r="A615" s="68" t="s">
        <v>705</v>
      </c>
      <c r="B615" s="74" t="s">
        <v>1132</v>
      </c>
      <c r="C615" s="68" t="s">
        <v>371</v>
      </c>
      <c r="D615" s="92">
        <v>627977314</v>
      </c>
      <c r="E615" s="92">
        <v>5051525844</v>
      </c>
      <c r="F615" s="68" t="s">
        <v>350</v>
      </c>
      <c r="G615" s="93">
        <v>33452</v>
      </c>
      <c r="H615" s="77">
        <f t="shared" ca="1" si="9"/>
        <v>28</v>
      </c>
      <c r="I615" s="78" t="s">
        <v>352</v>
      </c>
      <c r="J615" s="79">
        <v>86240</v>
      </c>
      <c r="K615" s="80">
        <v>1</v>
      </c>
    </row>
    <row r="616" spans="1:11" x14ac:dyDescent="0.25">
      <c r="A616" s="68" t="s">
        <v>601</v>
      </c>
      <c r="B616" s="74" t="s">
        <v>1134</v>
      </c>
      <c r="C616" s="68" t="s">
        <v>371</v>
      </c>
      <c r="D616" s="92">
        <v>693965055</v>
      </c>
      <c r="E616" s="92">
        <v>3037853314</v>
      </c>
      <c r="F616" s="68" t="s">
        <v>350</v>
      </c>
      <c r="G616" s="93">
        <v>33311</v>
      </c>
      <c r="H616" s="77">
        <f t="shared" ca="1" si="9"/>
        <v>28</v>
      </c>
      <c r="I616" s="78" t="s">
        <v>351</v>
      </c>
      <c r="J616" s="79">
        <v>68470</v>
      </c>
      <c r="K616" s="80">
        <v>4</v>
      </c>
    </row>
    <row r="617" spans="1:11" x14ac:dyDescent="0.25">
      <c r="A617" s="68" t="s">
        <v>479</v>
      </c>
      <c r="B617" s="74" t="s">
        <v>1134</v>
      </c>
      <c r="C617" s="68" t="s">
        <v>371</v>
      </c>
      <c r="D617" s="92">
        <v>622200296</v>
      </c>
      <c r="E617" s="92">
        <v>5056306545</v>
      </c>
      <c r="F617" s="68" t="s">
        <v>350</v>
      </c>
      <c r="G617" s="93">
        <v>33285</v>
      </c>
      <c r="H617" s="77">
        <f t="shared" ca="1" si="9"/>
        <v>28</v>
      </c>
      <c r="I617" s="78" t="s">
        <v>351</v>
      </c>
      <c r="J617" s="79">
        <v>65571</v>
      </c>
      <c r="K617" s="80">
        <v>3</v>
      </c>
    </row>
    <row r="618" spans="1:11" x14ac:dyDescent="0.25">
      <c r="A618" s="68" t="s">
        <v>606</v>
      </c>
      <c r="B618" s="74" t="s">
        <v>1134</v>
      </c>
      <c r="C618" s="68" t="s">
        <v>371</v>
      </c>
      <c r="D618" s="92">
        <v>784064156</v>
      </c>
      <c r="E618" s="92">
        <v>7193355152</v>
      </c>
      <c r="F618" s="68" t="s">
        <v>350</v>
      </c>
      <c r="G618" s="93">
        <v>33204</v>
      </c>
      <c r="H618" s="77">
        <f t="shared" ca="1" si="9"/>
        <v>28</v>
      </c>
      <c r="I618" s="78" t="s">
        <v>351</v>
      </c>
      <c r="J618" s="79">
        <v>54830</v>
      </c>
      <c r="K618" s="80">
        <v>1</v>
      </c>
    </row>
    <row r="619" spans="1:11" x14ac:dyDescent="0.25">
      <c r="A619" s="68" t="s">
        <v>858</v>
      </c>
      <c r="B619" s="74" t="s">
        <v>1256</v>
      </c>
      <c r="C619" s="68" t="s">
        <v>371</v>
      </c>
      <c r="D619" s="92">
        <v>781472289</v>
      </c>
      <c r="E619" s="92">
        <v>7198502926</v>
      </c>
      <c r="F619" s="68" t="s">
        <v>350</v>
      </c>
      <c r="G619" s="93">
        <v>33148</v>
      </c>
      <c r="H619" s="77">
        <f t="shared" ca="1" si="9"/>
        <v>29</v>
      </c>
      <c r="I619" s="78" t="s">
        <v>355</v>
      </c>
      <c r="J619" s="79">
        <v>63050</v>
      </c>
      <c r="K619" s="80">
        <v>3</v>
      </c>
    </row>
    <row r="620" spans="1:11" x14ac:dyDescent="0.25">
      <c r="A620" s="68" t="s">
        <v>636</v>
      </c>
      <c r="B620" s="74" t="s">
        <v>1131</v>
      </c>
      <c r="C620" s="68" t="s">
        <v>371</v>
      </c>
      <c r="D620" s="92">
        <v>593584018</v>
      </c>
      <c r="E620" s="92">
        <v>3034626281</v>
      </c>
      <c r="F620" s="68" t="s">
        <v>350</v>
      </c>
      <c r="G620" s="93">
        <v>33054</v>
      </c>
      <c r="H620" s="77">
        <f t="shared" ca="1" si="9"/>
        <v>29</v>
      </c>
      <c r="I620" s="78" t="s">
        <v>351</v>
      </c>
      <c r="J620" s="79">
        <v>67920</v>
      </c>
      <c r="K620" s="80">
        <v>4</v>
      </c>
    </row>
    <row r="621" spans="1:11" x14ac:dyDescent="0.25">
      <c r="A621" s="68" t="s">
        <v>709</v>
      </c>
      <c r="B621" s="74" t="s">
        <v>1134</v>
      </c>
      <c r="C621" s="68" t="s">
        <v>371</v>
      </c>
      <c r="D621" s="92">
        <v>420739404</v>
      </c>
      <c r="E621" s="92">
        <v>3037785583</v>
      </c>
      <c r="F621" s="68" t="s">
        <v>350</v>
      </c>
      <c r="G621" s="93">
        <v>32869</v>
      </c>
      <c r="H621" s="77">
        <f t="shared" ca="1" si="9"/>
        <v>29</v>
      </c>
      <c r="I621" s="78" t="s">
        <v>355</v>
      </c>
      <c r="J621" s="79">
        <v>24840</v>
      </c>
      <c r="K621" s="80">
        <v>1</v>
      </c>
    </row>
    <row r="622" spans="1:11" x14ac:dyDescent="0.25">
      <c r="A622" s="68" t="s">
        <v>721</v>
      </c>
      <c r="B622" s="74" t="s">
        <v>1134</v>
      </c>
      <c r="C622" s="68" t="s">
        <v>371</v>
      </c>
      <c r="D622" s="92">
        <v>693055639</v>
      </c>
      <c r="E622" s="92">
        <v>9705866887</v>
      </c>
      <c r="F622" s="68" t="s">
        <v>350</v>
      </c>
      <c r="G622" s="93">
        <v>32822</v>
      </c>
      <c r="H622" s="77">
        <f t="shared" ca="1" si="9"/>
        <v>30</v>
      </c>
      <c r="I622" s="78" t="s">
        <v>351</v>
      </c>
      <c r="J622" s="79">
        <v>53900</v>
      </c>
      <c r="K622" s="80">
        <v>5</v>
      </c>
    </row>
    <row r="623" spans="1:11" x14ac:dyDescent="0.25">
      <c r="A623" s="68" t="s">
        <v>1074</v>
      </c>
      <c r="B623" s="74" t="s">
        <v>436</v>
      </c>
      <c r="C623" s="68" t="s">
        <v>371</v>
      </c>
      <c r="D623" s="92">
        <v>614562070</v>
      </c>
      <c r="E623" s="92">
        <v>9702485673</v>
      </c>
      <c r="F623" s="68" t="s">
        <v>353</v>
      </c>
      <c r="G623" s="93">
        <v>37415</v>
      </c>
      <c r="H623" s="77">
        <f t="shared" ca="1" si="9"/>
        <v>17</v>
      </c>
      <c r="I623" s="78" t="s">
        <v>351</v>
      </c>
      <c r="J623" s="79">
        <v>48740</v>
      </c>
      <c r="K623" s="80">
        <v>1</v>
      </c>
    </row>
    <row r="624" spans="1:11" x14ac:dyDescent="0.25">
      <c r="A624" s="68" t="s">
        <v>642</v>
      </c>
      <c r="B624" s="74" t="s">
        <v>342</v>
      </c>
      <c r="C624" s="68" t="s">
        <v>371</v>
      </c>
      <c r="D624" s="92">
        <v>357568979</v>
      </c>
      <c r="E624" s="92">
        <v>9704316324</v>
      </c>
      <c r="F624" s="68" t="s">
        <v>353</v>
      </c>
      <c r="G624" s="93">
        <v>37375</v>
      </c>
      <c r="H624" s="77">
        <f t="shared" ca="1" si="9"/>
        <v>17</v>
      </c>
      <c r="I624" s="78" t="s">
        <v>354</v>
      </c>
      <c r="J624" s="79">
        <v>28525</v>
      </c>
      <c r="K624" s="80">
        <v>4</v>
      </c>
    </row>
    <row r="625" spans="1:11" x14ac:dyDescent="0.25">
      <c r="A625" s="68" t="s">
        <v>1002</v>
      </c>
      <c r="B625" s="74" t="s">
        <v>1132</v>
      </c>
      <c r="C625" s="68" t="s">
        <v>371</v>
      </c>
      <c r="D625" s="92">
        <v>836953739</v>
      </c>
      <c r="E625" s="92">
        <v>9706443692</v>
      </c>
      <c r="F625" s="68" t="s">
        <v>353</v>
      </c>
      <c r="G625" s="93">
        <v>36131</v>
      </c>
      <c r="H625" s="77">
        <f t="shared" ca="1" si="9"/>
        <v>20</v>
      </c>
      <c r="I625" s="78" t="s">
        <v>357</v>
      </c>
      <c r="J625" s="79">
        <v>20990</v>
      </c>
      <c r="K625" s="80">
        <v>4</v>
      </c>
    </row>
    <row r="626" spans="1:11" x14ac:dyDescent="0.25">
      <c r="A626" s="68" t="s">
        <v>967</v>
      </c>
      <c r="B626" s="74" t="s">
        <v>1134</v>
      </c>
      <c r="C626" s="68" t="s">
        <v>371</v>
      </c>
      <c r="D626" s="92">
        <v>393973492</v>
      </c>
      <c r="E626" s="92">
        <v>5052869792</v>
      </c>
      <c r="F626" s="68" t="s">
        <v>353</v>
      </c>
      <c r="G626" s="93">
        <v>36023</v>
      </c>
      <c r="H626" s="77">
        <f t="shared" ca="1" si="9"/>
        <v>21</v>
      </c>
      <c r="I626" s="78" t="s">
        <v>352</v>
      </c>
      <c r="J626" s="79">
        <v>47350</v>
      </c>
      <c r="K626" s="80">
        <v>1</v>
      </c>
    </row>
    <row r="627" spans="1:11" x14ac:dyDescent="0.25">
      <c r="A627" s="68" t="s">
        <v>915</v>
      </c>
      <c r="B627" s="74" t="s">
        <v>1132</v>
      </c>
      <c r="C627" s="68" t="s">
        <v>371</v>
      </c>
      <c r="D627" s="92">
        <v>718930584</v>
      </c>
      <c r="E627" s="92">
        <v>7195804771</v>
      </c>
      <c r="F627" s="68" t="s">
        <v>353</v>
      </c>
      <c r="G627" s="93">
        <v>35796</v>
      </c>
      <c r="H627" s="77">
        <f t="shared" ca="1" si="9"/>
        <v>21</v>
      </c>
      <c r="I627" s="78" t="s">
        <v>351</v>
      </c>
      <c r="J627" s="79">
        <v>34980</v>
      </c>
      <c r="K627" s="80">
        <v>2</v>
      </c>
    </row>
    <row r="628" spans="1:11" x14ac:dyDescent="0.25">
      <c r="A628" s="68" t="s">
        <v>985</v>
      </c>
      <c r="B628" s="74" t="s">
        <v>436</v>
      </c>
      <c r="C628" s="68" t="s">
        <v>371</v>
      </c>
      <c r="D628" s="92">
        <v>619456809</v>
      </c>
      <c r="E628" s="92">
        <v>9706865606</v>
      </c>
      <c r="F628" s="68" t="s">
        <v>353</v>
      </c>
      <c r="G628" s="93">
        <v>35442</v>
      </c>
      <c r="H628" s="77">
        <f t="shared" ca="1" si="9"/>
        <v>22</v>
      </c>
      <c r="I628" s="78" t="s">
        <v>357</v>
      </c>
      <c r="J628" s="79">
        <v>39530</v>
      </c>
      <c r="K628" s="80">
        <v>5</v>
      </c>
    </row>
    <row r="629" spans="1:11" x14ac:dyDescent="0.25">
      <c r="A629" s="68" t="s">
        <v>558</v>
      </c>
      <c r="B629" s="74" t="s">
        <v>1132</v>
      </c>
      <c r="C629" s="68" t="s">
        <v>371</v>
      </c>
      <c r="D629" s="92">
        <v>863736129</v>
      </c>
      <c r="E629" s="92">
        <v>7192778445</v>
      </c>
      <c r="F629" s="68" t="s">
        <v>353</v>
      </c>
      <c r="G629" s="93">
        <v>35288</v>
      </c>
      <c r="H629" s="77">
        <f t="shared" ca="1" si="9"/>
        <v>23</v>
      </c>
      <c r="I629" s="78" t="s">
        <v>355</v>
      </c>
      <c r="J629" s="79">
        <v>42740</v>
      </c>
      <c r="K629" s="80">
        <v>2</v>
      </c>
    </row>
    <row r="630" spans="1:11" x14ac:dyDescent="0.25">
      <c r="A630" s="68" t="s">
        <v>907</v>
      </c>
      <c r="B630" s="74" t="s">
        <v>1256</v>
      </c>
      <c r="C630" s="68" t="s">
        <v>371</v>
      </c>
      <c r="D630" s="92">
        <v>878902154</v>
      </c>
      <c r="E630" s="92">
        <v>3031155509</v>
      </c>
      <c r="F630" s="68" t="s">
        <v>353</v>
      </c>
      <c r="G630" s="93">
        <v>33490</v>
      </c>
      <c r="H630" s="77">
        <f t="shared" ca="1" si="9"/>
        <v>28</v>
      </c>
      <c r="I630" s="78" t="s">
        <v>355</v>
      </c>
      <c r="J630" s="79">
        <v>25885</v>
      </c>
      <c r="K630" s="80">
        <v>5</v>
      </c>
    </row>
    <row r="631" spans="1:11" x14ac:dyDescent="0.25">
      <c r="A631" s="68" t="s">
        <v>1115</v>
      </c>
      <c r="B631" s="74" t="s">
        <v>1256</v>
      </c>
      <c r="C631" s="68" t="s">
        <v>371</v>
      </c>
      <c r="D631" s="92">
        <v>733881041</v>
      </c>
      <c r="E631" s="92">
        <v>3034072342</v>
      </c>
      <c r="F631" s="68" t="s">
        <v>356</v>
      </c>
      <c r="G631" s="93">
        <v>36157</v>
      </c>
      <c r="H631" s="77">
        <f t="shared" ca="1" si="9"/>
        <v>20</v>
      </c>
      <c r="I631" s="78"/>
      <c r="J631" s="79">
        <v>15552</v>
      </c>
      <c r="K631" s="80">
        <v>4</v>
      </c>
    </row>
    <row r="632" spans="1:11" x14ac:dyDescent="0.25">
      <c r="A632" s="68" t="s">
        <v>1154</v>
      </c>
      <c r="B632" s="74" t="s">
        <v>342</v>
      </c>
      <c r="C632" s="68" t="s">
        <v>371</v>
      </c>
      <c r="D632" s="92">
        <v>518009092</v>
      </c>
      <c r="E632" s="92">
        <v>3038792521</v>
      </c>
      <c r="F632" s="68" t="s">
        <v>356</v>
      </c>
      <c r="G632" s="93">
        <v>35469</v>
      </c>
      <c r="H632" s="77">
        <f t="shared" ca="1" si="9"/>
        <v>22</v>
      </c>
      <c r="I632" s="78"/>
      <c r="J632" s="79">
        <v>17912</v>
      </c>
      <c r="K632" s="80">
        <v>5</v>
      </c>
    </row>
    <row r="633" spans="1:11" x14ac:dyDescent="0.25">
      <c r="A633" s="68" t="s">
        <v>780</v>
      </c>
      <c r="B633" s="74" t="s">
        <v>1132</v>
      </c>
      <c r="C633" s="68" t="s">
        <v>371</v>
      </c>
      <c r="D633" s="92">
        <v>843632637</v>
      </c>
      <c r="E633" s="92">
        <v>5058545681</v>
      </c>
      <c r="F633" s="68" t="s">
        <v>356</v>
      </c>
      <c r="G633" s="93">
        <v>35461</v>
      </c>
      <c r="H633" s="77">
        <f t="shared" ca="1" si="9"/>
        <v>22</v>
      </c>
      <c r="I633" s="78"/>
      <c r="J633" s="79">
        <v>12836</v>
      </c>
      <c r="K633" s="80">
        <v>5</v>
      </c>
    </row>
    <row r="634" spans="1:11" x14ac:dyDescent="0.25">
      <c r="A634" s="68" t="s">
        <v>764</v>
      </c>
      <c r="B634" s="74" t="s">
        <v>1132</v>
      </c>
      <c r="C634" s="68" t="s">
        <v>371</v>
      </c>
      <c r="D634" s="92">
        <v>412159105</v>
      </c>
      <c r="E634" s="92">
        <v>7198252392</v>
      </c>
      <c r="F634" s="68" t="s">
        <v>356</v>
      </c>
      <c r="G634" s="93">
        <v>35002</v>
      </c>
      <c r="H634" s="77">
        <f t="shared" ca="1" si="9"/>
        <v>24</v>
      </c>
      <c r="I634" s="78"/>
      <c r="J634" s="79">
        <v>33508</v>
      </c>
      <c r="K634" s="80">
        <v>4</v>
      </c>
    </row>
    <row r="635" spans="1:11" x14ac:dyDescent="0.25">
      <c r="A635" s="68" t="s">
        <v>640</v>
      </c>
      <c r="B635" s="74" t="s">
        <v>1256</v>
      </c>
      <c r="C635" s="68" t="s">
        <v>371</v>
      </c>
      <c r="D635" s="92">
        <v>687623890</v>
      </c>
      <c r="E635" s="92">
        <v>9702447501</v>
      </c>
      <c r="F635" s="68" t="s">
        <v>356</v>
      </c>
      <c r="G635" s="93">
        <v>34634</v>
      </c>
      <c r="H635" s="77">
        <f t="shared" ca="1" si="9"/>
        <v>25</v>
      </c>
      <c r="I635" s="78"/>
      <c r="J635" s="79">
        <v>23692</v>
      </c>
      <c r="K635" s="80">
        <v>4</v>
      </c>
    </row>
    <row r="636" spans="1:11" x14ac:dyDescent="0.25">
      <c r="A636" s="68" t="s">
        <v>515</v>
      </c>
      <c r="B636" s="74" t="s">
        <v>1132</v>
      </c>
      <c r="C636" s="68" t="s">
        <v>371</v>
      </c>
      <c r="D636" s="92">
        <v>102159909</v>
      </c>
      <c r="E636" s="92">
        <v>9701868104</v>
      </c>
      <c r="F636" s="68" t="s">
        <v>356</v>
      </c>
      <c r="G636" s="93">
        <v>33945</v>
      </c>
      <c r="H636" s="77">
        <f t="shared" ca="1" si="9"/>
        <v>26</v>
      </c>
      <c r="I636" s="78"/>
      <c r="J636" s="79">
        <v>36788</v>
      </c>
      <c r="K636" s="80">
        <v>4</v>
      </c>
    </row>
    <row r="637" spans="1:11" x14ac:dyDescent="0.25">
      <c r="A637" s="68" t="s">
        <v>651</v>
      </c>
      <c r="B637" s="74" t="s">
        <v>1132</v>
      </c>
      <c r="C637" s="68" t="s">
        <v>371</v>
      </c>
      <c r="D637" s="92">
        <v>705186668</v>
      </c>
      <c r="E637" s="92">
        <v>9703922813</v>
      </c>
      <c r="F637" s="68" t="s">
        <v>356</v>
      </c>
      <c r="G637" s="93">
        <v>33780</v>
      </c>
      <c r="H637" s="77">
        <f t="shared" ca="1" si="9"/>
        <v>27</v>
      </c>
      <c r="I637" s="78"/>
      <c r="J637" s="79">
        <v>26484</v>
      </c>
      <c r="K637" s="80">
        <v>5</v>
      </c>
    </row>
    <row r="638" spans="1:11" x14ac:dyDescent="0.25">
      <c r="A638" s="68" t="s">
        <v>1144</v>
      </c>
      <c r="B638" s="74" t="s">
        <v>342</v>
      </c>
      <c r="C638" s="68" t="s">
        <v>371</v>
      </c>
      <c r="D638" s="92">
        <v>352371400</v>
      </c>
      <c r="E638" s="92">
        <v>7195441252</v>
      </c>
      <c r="F638" s="68" t="s">
        <v>356</v>
      </c>
      <c r="G638" s="93">
        <v>32856</v>
      </c>
      <c r="H638" s="77">
        <f t="shared" ca="1" si="9"/>
        <v>29</v>
      </c>
      <c r="I638" s="78"/>
      <c r="J638" s="79">
        <v>30468</v>
      </c>
      <c r="K638" s="80">
        <v>2</v>
      </c>
    </row>
    <row r="639" spans="1:11" x14ac:dyDescent="0.25">
      <c r="A639" s="68" t="s">
        <v>997</v>
      </c>
      <c r="B639" s="74" t="s">
        <v>1131</v>
      </c>
      <c r="C639" s="68" t="s">
        <v>372</v>
      </c>
      <c r="D639" s="92">
        <v>995590510</v>
      </c>
      <c r="E639" s="92">
        <v>9701838930</v>
      </c>
      <c r="F639" s="68" t="s">
        <v>349</v>
      </c>
      <c r="G639" s="100">
        <v>40238</v>
      </c>
      <c r="H639" s="77">
        <f t="shared" ca="1" si="9"/>
        <v>9</v>
      </c>
      <c r="I639" s="78"/>
      <c r="J639" s="79">
        <v>42990</v>
      </c>
      <c r="K639" s="80">
        <v>4</v>
      </c>
    </row>
    <row r="640" spans="1:11" x14ac:dyDescent="0.25">
      <c r="A640" s="68" t="s">
        <v>545</v>
      </c>
      <c r="B640" s="74" t="s">
        <v>1134</v>
      </c>
      <c r="C640" s="68" t="s">
        <v>372</v>
      </c>
      <c r="D640" s="92">
        <v>151532569</v>
      </c>
      <c r="E640" s="92">
        <v>9705202015</v>
      </c>
      <c r="F640" s="68" t="s">
        <v>349</v>
      </c>
      <c r="G640" s="100">
        <v>40163</v>
      </c>
      <c r="H640" s="77">
        <f t="shared" ca="1" si="9"/>
        <v>9</v>
      </c>
      <c r="I640" s="78"/>
      <c r="J640" s="79">
        <v>55510</v>
      </c>
      <c r="K640" s="80">
        <v>3</v>
      </c>
    </row>
    <row r="641" spans="1:11" x14ac:dyDescent="0.25">
      <c r="A641" s="68" t="s">
        <v>597</v>
      </c>
      <c r="B641" s="74" t="s">
        <v>1134</v>
      </c>
      <c r="C641" s="68" t="s">
        <v>372</v>
      </c>
      <c r="D641" s="92">
        <v>717503282</v>
      </c>
      <c r="E641" s="92">
        <v>7192400087</v>
      </c>
      <c r="F641" s="68" t="s">
        <v>349</v>
      </c>
      <c r="G641" s="93">
        <v>40123</v>
      </c>
      <c r="H641" s="77">
        <f t="shared" ca="1" si="9"/>
        <v>10</v>
      </c>
      <c r="I641" s="78"/>
      <c r="J641" s="79">
        <v>46570</v>
      </c>
      <c r="K641" s="80">
        <v>4</v>
      </c>
    </row>
    <row r="642" spans="1:11" x14ac:dyDescent="0.25">
      <c r="A642" s="68" t="s">
        <v>1087</v>
      </c>
      <c r="B642" s="74" t="s">
        <v>1256</v>
      </c>
      <c r="C642" s="68" t="s">
        <v>372</v>
      </c>
      <c r="D642" s="92">
        <v>147683641</v>
      </c>
      <c r="E642" s="92">
        <v>7191657646</v>
      </c>
      <c r="F642" s="68" t="s">
        <v>349</v>
      </c>
      <c r="G642" s="104">
        <v>39934</v>
      </c>
      <c r="H642" s="77">
        <f t="shared" ref="H642:H705" ca="1" si="10">DATEDIF(G642,TODAY(),"Y")</f>
        <v>10</v>
      </c>
      <c r="I642" s="78"/>
      <c r="J642" s="79">
        <v>47280</v>
      </c>
      <c r="K642" s="80">
        <v>1</v>
      </c>
    </row>
    <row r="643" spans="1:11" x14ac:dyDescent="0.25">
      <c r="A643" s="68" t="s">
        <v>925</v>
      </c>
      <c r="B643" s="74" t="s">
        <v>1134</v>
      </c>
      <c r="C643" s="68" t="s">
        <v>372</v>
      </c>
      <c r="D643" s="92">
        <v>794814501</v>
      </c>
      <c r="E643" s="92">
        <v>9705604891</v>
      </c>
      <c r="F643" s="68" t="s">
        <v>349</v>
      </c>
      <c r="G643" s="93">
        <v>39835</v>
      </c>
      <c r="H643" s="77">
        <f t="shared" ca="1" si="10"/>
        <v>10</v>
      </c>
      <c r="I643" s="78"/>
      <c r="J643" s="79">
        <v>80729</v>
      </c>
      <c r="K643" s="80">
        <v>3</v>
      </c>
    </row>
    <row r="644" spans="1:11" x14ac:dyDescent="0.25">
      <c r="A644" s="68" t="s">
        <v>1089</v>
      </c>
      <c r="B644" s="74" t="s">
        <v>342</v>
      </c>
      <c r="C644" s="68" t="s">
        <v>372</v>
      </c>
      <c r="D644" s="92">
        <v>667745362</v>
      </c>
      <c r="E644" s="92">
        <v>5052952173</v>
      </c>
      <c r="F644" s="68" t="s">
        <v>349</v>
      </c>
      <c r="G644" s="93">
        <v>39328</v>
      </c>
      <c r="H644" s="77">
        <f t="shared" ca="1" si="10"/>
        <v>12</v>
      </c>
      <c r="I644" s="78"/>
      <c r="J644" s="79">
        <v>86040</v>
      </c>
      <c r="K644" s="80">
        <v>5</v>
      </c>
    </row>
    <row r="645" spans="1:11" x14ac:dyDescent="0.25">
      <c r="A645" s="68" t="s">
        <v>1055</v>
      </c>
      <c r="B645" s="74" t="s">
        <v>436</v>
      </c>
      <c r="C645" s="68" t="s">
        <v>372</v>
      </c>
      <c r="D645" s="92">
        <v>723066626</v>
      </c>
      <c r="E645" s="92">
        <v>3035399385</v>
      </c>
      <c r="F645" s="68" t="s">
        <v>349</v>
      </c>
      <c r="G645" s="93">
        <v>38038</v>
      </c>
      <c r="H645" s="77">
        <f t="shared" ca="1" si="10"/>
        <v>15</v>
      </c>
      <c r="I645" s="78"/>
      <c r="J645" s="79">
        <v>32880</v>
      </c>
      <c r="K645" s="80">
        <v>3</v>
      </c>
    </row>
    <row r="646" spans="1:11" x14ac:dyDescent="0.25">
      <c r="A646" s="68" t="s">
        <v>677</v>
      </c>
      <c r="B646" s="74" t="s">
        <v>1256</v>
      </c>
      <c r="C646" s="68" t="s">
        <v>372</v>
      </c>
      <c r="D646" s="92">
        <v>626648632</v>
      </c>
      <c r="E646" s="92">
        <v>9706412482</v>
      </c>
      <c r="F646" s="68" t="s">
        <v>349</v>
      </c>
      <c r="G646" s="93">
        <v>37053</v>
      </c>
      <c r="H646" s="77">
        <f t="shared" ca="1" si="10"/>
        <v>18</v>
      </c>
      <c r="I646" s="78"/>
      <c r="J646" s="79">
        <v>49090</v>
      </c>
      <c r="K646" s="80">
        <v>4</v>
      </c>
    </row>
    <row r="647" spans="1:11" x14ac:dyDescent="0.25">
      <c r="A647" s="68" t="s">
        <v>1041</v>
      </c>
      <c r="B647" s="74" t="s">
        <v>1256</v>
      </c>
      <c r="C647" s="68" t="s">
        <v>372</v>
      </c>
      <c r="D647" s="92">
        <v>971128623</v>
      </c>
      <c r="E647" s="92">
        <v>3034375399</v>
      </c>
      <c r="F647" s="68" t="s">
        <v>349</v>
      </c>
      <c r="G647" s="93">
        <v>36741</v>
      </c>
      <c r="H647" s="77">
        <f t="shared" ca="1" si="10"/>
        <v>19</v>
      </c>
      <c r="I647" s="78"/>
      <c r="J647" s="79">
        <v>25530</v>
      </c>
      <c r="K647" s="80">
        <v>3</v>
      </c>
    </row>
    <row r="648" spans="1:11" x14ac:dyDescent="0.25">
      <c r="A648" s="68" t="s">
        <v>725</v>
      </c>
      <c r="B648" s="74" t="s">
        <v>1132</v>
      </c>
      <c r="C648" s="68" t="s">
        <v>372</v>
      </c>
      <c r="D648" s="92">
        <v>916944119</v>
      </c>
      <c r="E648" s="92">
        <v>7194907564</v>
      </c>
      <c r="F648" s="68" t="s">
        <v>349</v>
      </c>
      <c r="G648" s="105">
        <v>36699</v>
      </c>
      <c r="H648" s="77">
        <f t="shared" ca="1" si="10"/>
        <v>19</v>
      </c>
      <c r="I648" s="78"/>
      <c r="J648" s="79">
        <v>28270</v>
      </c>
      <c r="K648" s="80">
        <v>5</v>
      </c>
    </row>
    <row r="649" spans="1:11" x14ac:dyDescent="0.25">
      <c r="A649" s="68" t="s">
        <v>943</v>
      </c>
      <c r="B649" s="74" t="s">
        <v>1256</v>
      </c>
      <c r="C649" s="68" t="s">
        <v>372</v>
      </c>
      <c r="D649" s="92">
        <v>592709648</v>
      </c>
      <c r="E649" s="92">
        <v>5051797370</v>
      </c>
      <c r="F649" s="68" t="s">
        <v>349</v>
      </c>
      <c r="G649" s="93">
        <v>36665</v>
      </c>
      <c r="H649" s="77">
        <f t="shared" ca="1" si="10"/>
        <v>19</v>
      </c>
      <c r="I649" s="78"/>
      <c r="J649" s="79">
        <v>77136</v>
      </c>
      <c r="K649" s="80">
        <v>5</v>
      </c>
    </row>
    <row r="650" spans="1:11" x14ac:dyDescent="0.25">
      <c r="A650" s="68" t="s">
        <v>919</v>
      </c>
      <c r="B650" s="74" t="s">
        <v>342</v>
      </c>
      <c r="C650" s="68" t="s">
        <v>372</v>
      </c>
      <c r="D650" s="92">
        <v>247422007</v>
      </c>
      <c r="E650" s="92">
        <v>9708012440</v>
      </c>
      <c r="F650" s="68" t="s">
        <v>349</v>
      </c>
      <c r="G650" s="93">
        <v>35793</v>
      </c>
      <c r="H650" s="77">
        <f t="shared" ca="1" si="10"/>
        <v>21</v>
      </c>
      <c r="I650" s="78"/>
      <c r="J650" s="79">
        <v>58250</v>
      </c>
      <c r="K650" s="80">
        <v>2</v>
      </c>
    </row>
    <row r="651" spans="1:11" x14ac:dyDescent="0.25">
      <c r="A651" s="68" t="s">
        <v>1000</v>
      </c>
      <c r="B651" s="74" t="s">
        <v>1134</v>
      </c>
      <c r="C651" s="68" t="s">
        <v>372</v>
      </c>
      <c r="D651" s="92">
        <v>695198896</v>
      </c>
      <c r="E651" s="92">
        <v>9703533906</v>
      </c>
      <c r="F651" s="68" t="s">
        <v>349</v>
      </c>
      <c r="G651" s="93">
        <v>35426</v>
      </c>
      <c r="H651" s="77">
        <f t="shared" ca="1" si="10"/>
        <v>22</v>
      </c>
      <c r="I651" s="78"/>
      <c r="J651" s="79">
        <v>45030</v>
      </c>
      <c r="K651" s="80">
        <v>3</v>
      </c>
    </row>
    <row r="652" spans="1:11" x14ac:dyDescent="0.25">
      <c r="A652" s="68" t="s">
        <v>1142</v>
      </c>
      <c r="B652" s="74" t="s">
        <v>436</v>
      </c>
      <c r="C652" s="68" t="s">
        <v>372</v>
      </c>
      <c r="D652" s="92">
        <v>733358713</v>
      </c>
      <c r="E652" s="92">
        <v>9706648050</v>
      </c>
      <c r="F652" s="68" t="s">
        <v>349</v>
      </c>
      <c r="G652" s="93">
        <v>34938</v>
      </c>
      <c r="H652" s="77">
        <f t="shared" ca="1" si="10"/>
        <v>24</v>
      </c>
      <c r="I652" s="78"/>
      <c r="J652" s="79">
        <v>87830</v>
      </c>
      <c r="K652" s="80">
        <v>2</v>
      </c>
    </row>
    <row r="653" spans="1:11" x14ac:dyDescent="0.25">
      <c r="A653" s="68" t="s">
        <v>623</v>
      </c>
      <c r="B653" s="74" t="s">
        <v>436</v>
      </c>
      <c r="C653" s="68" t="s">
        <v>372</v>
      </c>
      <c r="D653" s="92">
        <v>749768847</v>
      </c>
      <c r="E653" s="92">
        <v>5058552110</v>
      </c>
      <c r="F653" s="68" t="s">
        <v>349</v>
      </c>
      <c r="G653" s="93">
        <v>34880</v>
      </c>
      <c r="H653" s="77">
        <f t="shared" ca="1" si="10"/>
        <v>24</v>
      </c>
      <c r="I653" s="78"/>
      <c r="J653" s="79">
        <v>41770</v>
      </c>
      <c r="K653" s="80">
        <v>5</v>
      </c>
    </row>
    <row r="654" spans="1:11" x14ac:dyDescent="0.25">
      <c r="A654" s="68" t="s">
        <v>731</v>
      </c>
      <c r="B654" s="74" t="s">
        <v>1132</v>
      </c>
      <c r="C654" s="68" t="s">
        <v>372</v>
      </c>
      <c r="D654" s="92">
        <v>375875723</v>
      </c>
      <c r="E654" s="92">
        <v>7196026842</v>
      </c>
      <c r="F654" s="68" t="s">
        <v>349</v>
      </c>
      <c r="G654" s="93">
        <v>34323</v>
      </c>
      <c r="H654" s="77">
        <f t="shared" ca="1" si="10"/>
        <v>25</v>
      </c>
      <c r="I654" s="78"/>
      <c r="J654" s="79">
        <v>64263</v>
      </c>
      <c r="K654" s="80">
        <v>3</v>
      </c>
    </row>
    <row r="655" spans="1:11" x14ac:dyDescent="0.25">
      <c r="A655" s="68" t="s">
        <v>807</v>
      </c>
      <c r="B655" s="74" t="s">
        <v>1134</v>
      </c>
      <c r="C655" s="68" t="s">
        <v>372</v>
      </c>
      <c r="D655" s="92">
        <v>324069262</v>
      </c>
      <c r="E655" s="92">
        <v>3035459665</v>
      </c>
      <c r="F655" s="68" t="s">
        <v>349</v>
      </c>
      <c r="G655" s="93">
        <v>34134</v>
      </c>
      <c r="H655" s="77">
        <f t="shared" ca="1" si="10"/>
        <v>26</v>
      </c>
      <c r="I655" s="78"/>
      <c r="J655" s="79">
        <v>45105</v>
      </c>
      <c r="K655" s="80">
        <v>1</v>
      </c>
    </row>
    <row r="656" spans="1:11" x14ac:dyDescent="0.25">
      <c r="A656" s="68" t="s">
        <v>692</v>
      </c>
      <c r="B656" s="74" t="s">
        <v>436</v>
      </c>
      <c r="C656" s="68" t="s">
        <v>372</v>
      </c>
      <c r="D656" s="92">
        <v>426812736</v>
      </c>
      <c r="E656" s="92">
        <v>5058399625</v>
      </c>
      <c r="F656" s="68" t="s">
        <v>349</v>
      </c>
      <c r="G656" s="93">
        <v>33759</v>
      </c>
      <c r="H656" s="77">
        <f t="shared" ca="1" si="10"/>
        <v>27</v>
      </c>
      <c r="I656" s="78"/>
      <c r="J656" s="79">
        <v>35240</v>
      </c>
      <c r="K656" s="80">
        <v>3</v>
      </c>
    </row>
    <row r="657" spans="1:11" x14ac:dyDescent="0.25">
      <c r="A657" s="68" t="s">
        <v>674</v>
      </c>
      <c r="B657" s="74" t="s">
        <v>436</v>
      </c>
      <c r="C657" s="68" t="s">
        <v>372</v>
      </c>
      <c r="D657" s="92">
        <v>641962645</v>
      </c>
      <c r="E657" s="92">
        <v>5056965088</v>
      </c>
      <c r="F657" s="68" t="s">
        <v>349</v>
      </c>
      <c r="G657" s="93">
        <v>33735</v>
      </c>
      <c r="H657" s="77">
        <f t="shared" ca="1" si="10"/>
        <v>27</v>
      </c>
      <c r="I657" s="78"/>
      <c r="J657" s="79">
        <v>78590</v>
      </c>
      <c r="K657" s="80">
        <v>1</v>
      </c>
    </row>
    <row r="658" spans="1:11" x14ac:dyDescent="0.25">
      <c r="A658" s="68" t="s">
        <v>1150</v>
      </c>
      <c r="B658" s="74" t="s">
        <v>1134</v>
      </c>
      <c r="C658" s="68" t="s">
        <v>372</v>
      </c>
      <c r="D658" s="92">
        <v>763182349</v>
      </c>
      <c r="E658" s="92">
        <v>5057780776</v>
      </c>
      <c r="F658" s="68" t="s">
        <v>349</v>
      </c>
      <c r="G658" s="93">
        <v>33726</v>
      </c>
      <c r="H658" s="77">
        <f t="shared" ca="1" si="10"/>
        <v>27</v>
      </c>
      <c r="I658" s="78"/>
      <c r="J658" s="79">
        <v>75550</v>
      </c>
      <c r="K658" s="80">
        <v>3</v>
      </c>
    </row>
    <row r="659" spans="1:11" x14ac:dyDescent="0.25">
      <c r="A659" s="68" t="s">
        <v>727</v>
      </c>
      <c r="B659" s="74" t="s">
        <v>1132</v>
      </c>
      <c r="C659" s="68" t="s">
        <v>372</v>
      </c>
      <c r="D659" s="92">
        <v>317749924</v>
      </c>
      <c r="E659" s="92">
        <v>5053441810</v>
      </c>
      <c r="F659" s="68" t="s">
        <v>349</v>
      </c>
      <c r="G659" s="93">
        <v>33577</v>
      </c>
      <c r="H659" s="77">
        <f t="shared" ca="1" si="10"/>
        <v>27</v>
      </c>
      <c r="I659" s="78"/>
      <c r="J659" s="79">
        <v>63290</v>
      </c>
      <c r="K659" s="80">
        <v>5</v>
      </c>
    </row>
    <row r="660" spans="1:11" x14ac:dyDescent="0.25">
      <c r="A660" s="68" t="s">
        <v>754</v>
      </c>
      <c r="B660" s="74" t="s">
        <v>1134</v>
      </c>
      <c r="C660" s="68" t="s">
        <v>372</v>
      </c>
      <c r="D660" s="92">
        <v>656572514</v>
      </c>
      <c r="E660" s="92">
        <v>3033679666</v>
      </c>
      <c r="F660" s="68" t="s">
        <v>349</v>
      </c>
      <c r="G660" s="93">
        <v>33574</v>
      </c>
      <c r="H660" s="77">
        <f t="shared" ca="1" si="10"/>
        <v>27</v>
      </c>
      <c r="I660" s="78"/>
      <c r="J660" s="79">
        <v>70150</v>
      </c>
      <c r="K660" s="80">
        <v>2</v>
      </c>
    </row>
    <row r="661" spans="1:11" x14ac:dyDescent="0.25">
      <c r="A661" s="68" t="s">
        <v>1024</v>
      </c>
      <c r="B661" s="74" t="s">
        <v>342</v>
      </c>
      <c r="C661" s="68" t="s">
        <v>372</v>
      </c>
      <c r="D661" s="92">
        <v>610340294</v>
      </c>
      <c r="E661" s="92">
        <v>7198443818</v>
      </c>
      <c r="F661" s="68" t="s">
        <v>349</v>
      </c>
      <c r="G661" s="93">
        <v>33420</v>
      </c>
      <c r="H661" s="77">
        <f t="shared" ca="1" si="10"/>
        <v>28</v>
      </c>
      <c r="I661" s="78"/>
      <c r="J661" s="79">
        <v>70300</v>
      </c>
      <c r="K661" s="80">
        <v>3</v>
      </c>
    </row>
    <row r="662" spans="1:11" x14ac:dyDescent="0.25">
      <c r="A662" s="68" t="s">
        <v>589</v>
      </c>
      <c r="B662" s="74" t="s">
        <v>342</v>
      </c>
      <c r="C662" s="68" t="s">
        <v>372</v>
      </c>
      <c r="D662" s="92">
        <v>741258203</v>
      </c>
      <c r="E662" s="92">
        <v>3035157707</v>
      </c>
      <c r="F662" s="68" t="s">
        <v>349</v>
      </c>
      <c r="G662" s="93">
        <v>33389</v>
      </c>
      <c r="H662" s="77">
        <f t="shared" ca="1" si="10"/>
        <v>28</v>
      </c>
      <c r="I662" s="78"/>
      <c r="J662" s="79">
        <v>59128</v>
      </c>
      <c r="K662" s="80">
        <v>4</v>
      </c>
    </row>
    <row r="663" spans="1:11" x14ac:dyDescent="0.25">
      <c r="A663" s="68" t="s">
        <v>775</v>
      </c>
      <c r="B663" s="74" t="s">
        <v>1134</v>
      </c>
      <c r="C663" s="68" t="s">
        <v>372</v>
      </c>
      <c r="D663" s="92">
        <v>144722757</v>
      </c>
      <c r="E663" s="92">
        <v>3036060038</v>
      </c>
      <c r="F663" s="68" t="s">
        <v>349</v>
      </c>
      <c r="G663" s="93">
        <v>33162</v>
      </c>
      <c r="H663" s="77">
        <f t="shared" ca="1" si="10"/>
        <v>29</v>
      </c>
      <c r="I663" s="78"/>
      <c r="J663" s="79">
        <v>57500</v>
      </c>
      <c r="K663" s="80">
        <v>1</v>
      </c>
    </row>
    <row r="664" spans="1:11" x14ac:dyDescent="0.25">
      <c r="A664" s="68" t="s">
        <v>855</v>
      </c>
      <c r="B664" s="74" t="s">
        <v>1132</v>
      </c>
      <c r="C664" s="68" t="s">
        <v>372</v>
      </c>
      <c r="D664" s="92">
        <v>111616346</v>
      </c>
      <c r="E664" s="92">
        <v>3035717431</v>
      </c>
      <c r="F664" s="68" t="s">
        <v>349</v>
      </c>
      <c r="G664" s="93">
        <v>33106</v>
      </c>
      <c r="H664" s="77">
        <f t="shared" ca="1" si="10"/>
        <v>29</v>
      </c>
      <c r="I664" s="78"/>
      <c r="J664" s="79">
        <v>61134</v>
      </c>
      <c r="K664" s="80">
        <v>4</v>
      </c>
    </row>
    <row r="665" spans="1:11" x14ac:dyDescent="0.25">
      <c r="A665" s="68" t="s">
        <v>745</v>
      </c>
      <c r="B665" s="74" t="s">
        <v>1134</v>
      </c>
      <c r="C665" s="68" t="s">
        <v>372</v>
      </c>
      <c r="D665" s="92">
        <v>970466937</v>
      </c>
      <c r="E665" s="92">
        <v>7192042331</v>
      </c>
      <c r="F665" s="68" t="s">
        <v>349</v>
      </c>
      <c r="G665" s="93">
        <v>33095</v>
      </c>
      <c r="H665" s="77">
        <f t="shared" ca="1" si="10"/>
        <v>29</v>
      </c>
      <c r="I665" s="78"/>
      <c r="J665" s="79">
        <v>62480</v>
      </c>
      <c r="K665" s="80">
        <v>5</v>
      </c>
    </row>
    <row r="666" spans="1:11" x14ac:dyDescent="0.25">
      <c r="A666" s="68" t="s">
        <v>579</v>
      </c>
      <c r="B666" s="74" t="s">
        <v>436</v>
      </c>
      <c r="C666" s="68" t="s">
        <v>372</v>
      </c>
      <c r="D666" s="92">
        <v>643984096</v>
      </c>
      <c r="E666" s="92">
        <v>9701630739</v>
      </c>
      <c r="F666" s="68" t="s">
        <v>349</v>
      </c>
      <c r="G666" s="93">
        <v>33013</v>
      </c>
      <c r="H666" s="77">
        <f t="shared" ca="1" si="10"/>
        <v>29</v>
      </c>
      <c r="I666" s="78"/>
      <c r="J666" s="79">
        <v>26020</v>
      </c>
      <c r="K666" s="80">
        <v>5</v>
      </c>
    </row>
    <row r="667" spans="1:11" x14ac:dyDescent="0.25">
      <c r="A667" s="68" t="s">
        <v>815</v>
      </c>
      <c r="B667" s="74" t="s">
        <v>342</v>
      </c>
      <c r="C667" s="68" t="s">
        <v>372</v>
      </c>
      <c r="D667" s="92">
        <v>877574472</v>
      </c>
      <c r="E667" s="92">
        <v>9704100997</v>
      </c>
      <c r="F667" s="68" t="s">
        <v>349</v>
      </c>
      <c r="G667" s="93">
        <v>33001</v>
      </c>
      <c r="H667" s="77">
        <f t="shared" ca="1" si="10"/>
        <v>29</v>
      </c>
      <c r="I667" s="78"/>
      <c r="J667" s="79">
        <v>34680</v>
      </c>
      <c r="K667" s="80">
        <v>5</v>
      </c>
    </row>
    <row r="668" spans="1:11" x14ac:dyDescent="0.25">
      <c r="A668" s="68" t="s">
        <v>501</v>
      </c>
      <c r="B668" s="74" t="s">
        <v>1132</v>
      </c>
      <c r="C668" s="68" t="s">
        <v>372</v>
      </c>
      <c r="D668" s="92">
        <v>918436287</v>
      </c>
      <c r="E668" s="92">
        <v>5058238755</v>
      </c>
      <c r="F668" s="68" t="s">
        <v>349</v>
      </c>
      <c r="G668" s="93">
        <v>32793</v>
      </c>
      <c r="H668" s="77">
        <f t="shared" ca="1" si="10"/>
        <v>30</v>
      </c>
      <c r="I668" s="78"/>
      <c r="J668" s="79">
        <v>63610</v>
      </c>
      <c r="K668" s="80">
        <v>5</v>
      </c>
    </row>
    <row r="669" spans="1:11" x14ac:dyDescent="0.25">
      <c r="A669" s="68" t="s">
        <v>1082</v>
      </c>
      <c r="B669" s="74" t="s">
        <v>1134</v>
      </c>
      <c r="C669" s="68" t="s">
        <v>372</v>
      </c>
      <c r="D669" s="92">
        <v>904497673</v>
      </c>
      <c r="E669" s="92">
        <v>9701277028</v>
      </c>
      <c r="F669" s="68" t="s">
        <v>349</v>
      </c>
      <c r="G669" s="93">
        <v>32744</v>
      </c>
      <c r="H669" s="77">
        <f t="shared" ca="1" si="10"/>
        <v>30</v>
      </c>
      <c r="I669" s="78"/>
      <c r="J669" s="79">
        <v>23340</v>
      </c>
      <c r="K669" s="80">
        <v>4</v>
      </c>
    </row>
    <row r="670" spans="1:11" x14ac:dyDescent="0.25">
      <c r="A670" s="68" t="s">
        <v>593</v>
      </c>
      <c r="B670" s="74" t="s">
        <v>1132</v>
      </c>
      <c r="C670" s="68" t="s">
        <v>372</v>
      </c>
      <c r="D670" s="92">
        <v>308317457</v>
      </c>
      <c r="E670" s="92">
        <v>5052729524</v>
      </c>
      <c r="F670" s="68" t="s">
        <v>350</v>
      </c>
      <c r="G670" s="100">
        <v>40280</v>
      </c>
      <c r="H670" s="77">
        <f t="shared" ca="1" si="10"/>
        <v>9</v>
      </c>
      <c r="I670" s="78" t="s">
        <v>351</v>
      </c>
      <c r="J670" s="79">
        <v>23030</v>
      </c>
      <c r="K670" s="80">
        <v>4</v>
      </c>
    </row>
    <row r="671" spans="1:11" x14ac:dyDescent="0.25">
      <c r="A671" s="68" t="s">
        <v>994</v>
      </c>
      <c r="B671" s="74" t="s">
        <v>1132</v>
      </c>
      <c r="C671" s="68" t="s">
        <v>372</v>
      </c>
      <c r="D671" s="92">
        <v>159594851</v>
      </c>
      <c r="E671" s="92">
        <v>5054084456</v>
      </c>
      <c r="F671" s="68" t="s">
        <v>350</v>
      </c>
      <c r="G671" s="100">
        <v>40280</v>
      </c>
      <c r="H671" s="77">
        <f t="shared" ca="1" si="10"/>
        <v>9</v>
      </c>
      <c r="I671" s="78" t="s">
        <v>352</v>
      </c>
      <c r="J671" s="79">
        <v>40260</v>
      </c>
      <c r="K671" s="80">
        <v>5</v>
      </c>
    </row>
    <row r="672" spans="1:11" x14ac:dyDescent="0.25">
      <c r="A672" s="68" t="s">
        <v>885</v>
      </c>
      <c r="B672" s="74" t="s">
        <v>1132</v>
      </c>
      <c r="C672" s="68" t="s">
        <v>372</v>
      </c>
      <c r="D672" s="92">
        <v>671823263</v>
      </c>
      <c r="E672" s="92">
        <v>3036718651</v>
      </c>
      <c r="F672" s="68" t="s">
        <v>350</v>
      </c>
      <c r="G672" s="93">
        <v>40237</v>
      </c>
      <c r="H672" s="77">
        <f t="shared" ca="1" si="10"/>
        <v>9</v>
      </c>
      <c r="I672" s="78" t="s">
        <v>351</v>
      </c>
      <c r="J672" s="79">
        <v>86640</v>
      </c>
      <c r="K672" s="80">
        <v>3</v>
      </c>
    </row>
    <row r="673" spans="1:11" x14ac:dyDescent="0.25">
      <c r="A673" s="68" t="s">
        <v>861</v>
      </c>
      <c r="B673" s="74" t="s">
        <v>1134</v>
      </c>
      <c r="C673" s="68" t="s">
        <v>372</v>
      </c>
      <c r="D673" s="92">
        <v>121173068</v>
      </c>
      <c r="E673" s="92">
        <v>3036778600</v>
      </c>
      <c r="F673" s="68" t="s">
        <v>350</v>
      </c>
      <c r="G673" s="93">
        <v>40168</v>
      </c>
      <c r="H673" s="77">
        <f t="shared" ca="1" si="10"/>
        <v>9</v>
      </c>
      <c r="I673" s="78" t="s">
        <v>351</v>
      </c>
      <c r="J673" s="79">
        <v>46390</v>
      </c>
      <c r="K673" s="80">
        <v>5</v>
      </c>
    </row>
    <row r="674" spans="1:11" x14ac:dyDescent="0.25">
      <c r="A674" s="68" t="s">
        <v>467</v>
      </c>
      <c r="B674" s="74" t="s">
        <v>1256</v>
      </c>
      <c r="C674" s="68" t="s">
        <v>372</v>
      </c>
      <c r="D674" s="92">
        <v>929694686</v>
      </c>
      <c r="E674" s="92">
        <v>3034483888</v>
      </c>
      <c r="F674" s="68" t="s">
        <v>350</v>
      </c>
      <c r="G674" s="100">
        <v>40136</v>
      </c>
      <c r="H674" s="77">
        <f t="shared" ca="1" si="10"/>
        <v>10</v>
      </c>
      <c r="I674" s="78" t="s">
        <v>355</v>
      </c>
      <c r="J674" s="79">
        <v>70730</v>
      </c>
      <c r="K674" s="80">
        <v>1</v>
      </c>
    </row>
    <row r="675" spans="1:11" x14ac:dyDescent="0.25">
      <c r="A675" s="68" t="s">
        <v>454</v>
      </c>
      <c r="B675" s="74" t="s">
        <v>1132</v>
      </c>
      <c r="C675" s="68" t="s">
        <v>372</v>
      </c>
      <c r="D675" s="92">
        <v>964255290</v>
      </c>
      <c r="E675" s="92">
        <v>5057446192</v>
      </c>
      <c r="F675" s="68" t="s">
        <v>350</v>
      </c>
      <c r="G675" s="93">
        <v>39618</v>
      </c>
      <c r="H675" s="77">
        <f t="shared" ca="1" si="10"/>
        <v>11</v>
      </c>
      <c r="I675" s="78" t="s">
        <v>355</v>
      </c>
      <c r="J675" s="79">
        <v>34990</v>
      </c>
      <c r="K675" s="80">
        <v>3</v>
      </c>
    </row>
    <row r="676" spans="1:11" x14ac:dyDescent="0.25">
      <c r="A676" s="68" t="s">
        <v>828</v>
      </c>
      <c r="B676" s="74" t="s">
        <v>1134</v>
      </c>
      <c r="C676" s="68" t="s">
        <v>372</v>
      </c>
      <c r="D676" s="92">
        <v>458734969</v>
      </c>
      <c r="E676" s="92">
        <v>3036354278</v>
      </c>
      <c r="F676" s="68" t="s">
        <v>350</v>
      </c>
      <c r="G676" s="93">
        <v>39328</v>
      </c>
      <c r="H676" s="77">
        <f t="shared" ca="1" si="10"/>
        <v>12</v>
      </c>
      <c r="I676" s="78" t="s">
        <v>351</v>
      </c>
      <c r="J676" s="79">
        <v>82370</v>
      </c>
      <c r="K676" s="80">
        <v>5</v>
      </c>
    </row>
    <row r="677" spans="1:11" x14ac:dyDescent="0.25">
      <c r="A677" s="68" t="s">
        <v>701</v>
      </c>
      <c r="B677" s="74" t="s">
        <v>436</v>
      </c>
      <c r="C677" s="68" t="s">
        <v>372</v>
      </c>
      <c r="D677" s="92">
        <v>651999482</v>
      </c>
      <c r="E677" s="92">
        <v>3033014821</v>
      </c>
      <c r="F677" s="68" t="s">
        <v>350</v>
      </c>
      <c r="G677" s="93">
        <v>39279</v>
      </c>
      <c r="H677" s="77">
        <f t="shared" ca="1" si="10"/>
        <v>12</v>
      </c>
      <c r="I677" s="78" t="s">
        <v>351</v>
      </c>
      <c r="J677" s="79">
        <v>22820</v>
      </c>
      <c r="K677" s="80">
        <v>5</v>
      </c>
    </row>
    <row r="678" spans="1:11" x14ac:dyDescent="0.25">
      <c r="A678" s="68" t="s">
        <v>1868</v>
      </c>
      <c r="B678" s="74" t="s">
        <v>342</v>
      </c>
      <c r="C678" s="68" t="s">
        <v>372</v>
      </c>
      <c r="D678" s="92">
        <v>210491464</v>
      </c>
      <c r="E678" s="92">
        <v>9708405552</v>
      </c>
      <c r="F678" s="68" t="s">
        <v>350</v>
      </c>
      <c r="G678" s="93">
        <v>39202</v>
      </c>
      <c r="H678" s="77">
        <f t="shared" ca="1" si="10"/>
        <v>12</v>
      </c>
      <c r="I678" s="78" t="s">
        <v>351</v>
      </c>
      <c r="J678" s="79">
        <v>79380</v>
      </c>
      <c r="K678" s="80">
        <v>5</v>
      </c>
    </row>
    <row r="679" spans="1:11" x14ac:dyDescent="0.25">
      <c r="A679" s="68" t="s">
        <v>1026</v>
      </c>
      <c r="B679" s="74" t="s">
        <v>436</v>
      </c>
      <c r="C679" s="68" t="s">
        <v>372</v>
      </c>
      <c r="D679" s="92">
        <v>230192897</v>
      </c>
      <c r="E679" s="92">
        <v>5055261239</v>
      </c>
      <c r="F679" s="68" t="s">
        <v>350</v>
      </c>
      <c r="G679" s="93">
        <v>39041</v>
      </c>
      <c r="H679" s="77">
        <f t="shared" ca="1" si="10"/>
        <v>13</v>
      </c>
      <c r="I679" s="78" t="s">
        <v>354</v>
      </c>
      <c r="J679" s="79">
        <v>68860</v>
      </c>
      <c r="K679" s="80">
        <v>2</v>
      </c>
    </row>
    <row r="680" spans="1:11" x14ac:dyDescent="0.25">
      <c r="A680" s="68" t="s">
        <v>737</v>
      </c>
      <c r="B680" s="74" t="s">
        <v>1134</v>
      </c>
      <c r="C680" s="68" t="s">
        <v>372</v>
      </c>
      <c r="D680" s="92">
        <v>771110153</v>
      </c>
      <c r="E680" s="92">
        <v>3036799516</v>
      </c>
      <c r="F680" s="68" t="s">
        <v>350</v>
      </c>
      <c r="G680" s="93">
        <v>38883</v>
      </c>
      <c r="H680" s="77">
        <f t="shared" ca="1" si="10"/>
        <v>13</v>
      </c>
      <c r="I680" s="78" t="s">
        <v>351</v>
      </c>
      <c r="J680" s="79">
        <v>24980</v>
      </c>
      <c r="K680" s="80">
        <v>3</v>
      </c>
    </row>
    <row r="681" spans="1:11" x14ac:dyDescent="0.25">
      <c r="A681" s="68" t="s">
        <v>1157</v>
      </c>
      <c r="B681" s="74" t="s">
        <v>436</v>
      </c>
      <c r="C681" s="68" t="s">
        <v>372</v>
      </c>
      <c r="D681" s="92">
        <v>276873359</v>
      </c>
      <c r="E681" s="92">
        <v>3032304625</v>
      </c>
      <c r="F681" s="68" t="s">
        <v>350</v>
      </c>
      <c r="G681" s="93">
        <v>38771</v>
      </c>
      <c r="H681" s="77">
        <f t="shared" ca="1" si="10"/>
        <v>13</v>
      </c>
      <c r="I681" s="78" t="s">
        <v>357</v>
      </c>
      <c r="J681" s="79">
        <v>25690</v>
      </c>
      <c r="K681" s="80">
        <v>2</v>
      </c>
    </row>
    <row r="682" spans="1:11" x14ac:dyDescent="0.25">
      <c r="A682" s="68" t="s">
        <v>941</v>
      </c>
      <c r="B682" s="74" t="s">
        <v>1131</v>
      </c>
      <c r="C682" s="68" t="s">
        <v>372</v>
      </c>
      <c r="D682" s="92">
        <v>688769770</v>
      </c>
      <c r="E682" s="92">
        <v>7192416398</v>
      </c>
      <c r="F682" s="68" t="s">
        <v>350</v>
      </c>
      <c r="G682" s="93">
        <v>38226</v>
      </c>
      <c r="H682" s="77">
        <f t="shared" ca="1" si="10"/>
        <v>15</v>
      </c>
      <c r="I682" s="78" t="s">
        <v>351</v>
      </c>
      <c r="J682" s="79">
        <v>44530</v>
      </c>
      <c r="K682" s="80">
        <v>2</v>
      </c>
    </row>
    <row r="683" spans="1:11" x14ac:dyDescent="0.25">
      <c r="A683" s="68" t="s">
        <v>1119</v>
      </c>
      <c r="B683" s="74" t="s">
        <v>342</v>
      </c>
      <c r="C683" s="68" t="s">
        <v>372</v>
      </c>
      <c r="D683" s="92">
        <v>683670378</v>
      </c>
      <c r="E683" s="92">
        <v>7196259106</v>
      </c>
      <c r="F683" s="68" t="s">
        <v>350</v>
      </c>
      <c r="G683" s="93">
        <v>37947</v>
      </c>
      <c r="H683" s="77">
        <f t="shared" ca="1" si="10"/>
        <v>15</v>
      </c>
      <c r="I683" s="78" t="s">
        <v>355</v>
      </c>
      <c r="J683" s="79">
        <v>81340</v>
      </c>
      <c r="K683" s="80">
        <v>2</v>
      </c>
    </row>
    <row r="684" spans="1:11" x14ac:dyDescent="0.25">
      <c r="A684" s="68" t="s">
        <v>766</v>
      </c>
      <c r="B684" s="74" t="s">
        <v>1134</v>
      </c>
      <c r="C684" s="68" t="s">
        <v>372</v>
      </c>
      <c r="D684" s="92">
        <v>862698919</v>
      </c>
      <c r="E684" s="92">
        <v>7192780847</v>
      </c>
      <c r="F684" s="68" t="s">
        <v>350</v>
      </c>
      <c r="G684" s="93">
        <v>37928</v>
      </c>
      <c r="H684" s="77">
        <f t="shared" ca="1" si="10"/>
        <v>16</v>
      </c>
      <c r="I684" s="78" t="s">
        <v>354</v>
      </c>
      <c r="J684" s="79">
        <v>48280</v>
      </c>
      <c r="K684" s="80">
        <v>4</v>
      </c>
    </row>
    <row r="685" spans="1:11" x14ac:dyDescent="0.25">
      <c r="A685" s="68" t="s">
        <v>954</v>
      </c>
      <c r="B685" s="74" t="s">
        <v>1134</v>
      </c>
      <c r="C685" s="68" t="s">
        <v>372</v>
      </c>
      <c r="D685" s="92">
        <v>177324163</v>
      </c>
      <c r="E685" s="92">
        <v>7197091949</v>
      </c>
      <c r="F685" s="68" t="s">
        <v>350</v>
      </c>
      <c r="G685" s="93">
        <v>37410</v>
      </c>
      <c r="H685" s="77">
        <f t="shared" ca="1" si="10"/>
        <v>17</v>
      </c>
      <c r="I685" s="78" t="s">
        <v>355</v>
      </c>
      <c r="J685" s="79">
        <v>48010</v>
      </c>
      <c r="K685" s="80">
        <v>3</v>
      </c>
    </row>
    <row r="686" spans="1:11" x14ac:dyDescent="0.25">
      <c r="A686" s="68" t="s">
        <v>1125</v>
      </c>
      <c r="B686" s="74" t="s">
        <v>1131</v>
      </c>
      <c r="C686" s="68" t="s">
        <v>372</v>
      </c>
      <c r="D686" s="92">
        <v>120361975</v>
      </c>
      <c r="E686" s="92">
        <v>5051789943</v>
      </c>
      <c r="F686" s="68" t="s">
        <v>350</v>
      </c>
      <c r="G686" s="93">
        <v>37095</v>
      </c>
      <c r="H686" s="77">
        <f t="shared" ca="1" si="10"/>
        <v>18</v>
      </c>
      <c r="I686" s="78" t="s">
        <v>352</v>
      </c>
      <c r="J686" s="79">
        <v>60300</v>
      </c>
      <c r="K686" s="80">
        <v>2</v>
      </c>
    </row>
    <row r="687" spans="1:11" x14ac:dyDescent="0.25">
      <c r="A687" s="68" t="s">
        <v>910</v>
      </c>
      <c r="B687" s="74" t="s">
        <v>1131</v>
      </c>
      <c r="C687" s="68" t="s">
        <v>372</v>
      </c>
      <c r="D687" s="92">
        <v>759471070</v>
      </c>
      <c r="E687" s="92">
        <v>5055402828</v>
      </c>
      <c r="F687" s="68" t="s">
        <v>350</v>
      </c>
      <c r="G687" s="93">
        <v>36609</v>
      </c>
      <c r="H687" s="77">
        <f t="shared" ca="1" si="10"/>
        <v>19</v>
      </c>
      <c r="I687" s="78" t="s">
        <v>355</v>
      </c>
      <c r="J687" s="79">
        <v>78710</v>
      </c>
      <c r="K687" s="80">
        <v>2</v>
      </c>
    </row>
    <row r="688" spans="1:11" x14ac:dyDescent="0.25">
      <c r="A688" s="68" t="s">
        <v>713</v>
      </c>
      <c r="B688" s="74" t="s">
        <v>1134</v>
      </c>
      <c r="C688" s="68" t="s">
        <v>372</v>
      </c>
      <c r="D688" s="92">
        <v>212558012</v>
      </c>
      <c r="E688" s="92">
        <v>5056860208</v>
      </c>
      <c r="F688" s="68" t="s">
        <v>350</v>
      </c>
      <c r="G688" s="93">
        <v>36567</v>
      </c>
      <c r="H688" s="77">
        <f t="shared" ca="1" si="10"/>
        <v>19</v>
      </c>
      <c r="I688" s="78" t="s">
        <v>351</v>
      </c>
      <c r="J688" s="79">
        <v>63060</v>
      </c>
      <c r="K688" s="80">
        <v>4</v>
      </c>
    </row>
    <row r="689" spans="1:11" x14ac:dyDescent="0.25">
      <c r="A689" s="68" t="s">
        <v>562</v>
      </c>
      <c r="B689" s="74" t="s">
        <v>1134</v>
      </c>
      <c r="C689" s="68" t="s">
        <v>372</v>
      </c>
      <c r="D689" s="92">
        <v>800685434</v>
      </c>
      <c r="E689" s="92">
        <v>3035821616</v>
      </c>
      <c r="F689" s="68" t="s">
        <v>350</v>
      </c>
      <c r="G689" s="93">
        <v>36556</v>
      </c>
      <c r="H689" s="77">
        <f t="shared" ca="1" si="10"/>
        <v>19</v>
      </c>
      <c r="I689" s="78" t="s">
        <v>352</v>
      </c>
      <c r="J689" s="79">
        <v>49930</v>
      </c>
      <c r="K689" s="80">
        <v>1</v>
      </c>
    </row>
    <row r="690" spans="1:11" x14ac:dyDescent="0.25">
      <c r="A690" s="68" t="s">
        <v>760</v>
      </c>
      <c r="B690" s="74" t="s">
        <v>1131</v>
      </c>
      <c r="C690" s="68" t="s">
        <v>372</v>
      </c>
      <c r="D690" s="92">
        <v>635240617</v>
      </c>
      <c r="E690" s="92">
        <v>7192259651</v>
      </c>
      <c r="F690" s="68" t="s">
        <v>350</v>
      </c>
      <c r="G690" s="93">
        <v>36443</v>
      </c>
      <c r="H690" s="77">
        <f t="shared" ca="1" si="10"/>
        <v>20</v>
      </c>
      <c r="I690" s="78" t="s">
        <v>355</v>
      </c>
      <c r="J690" s="79">
        <v>47630</v>
      </c>
      <c r="K690" s="80">
        <v>3</v>
      </c>
    </row>
    <row r="691" spans="1:11" x14ac:dyDescent="0.25">
      <c r="A691" s="68" t="s">
        <v>639</v>
      </c>
      <c r="B691" s="74" t="s">
        <v>1134</v>
      </c>
      <c r="C691" s="68" t="s">
        <v>372</v>
      </c>
      <c r="D691" s="92">
        <v>163350417</v>
      </c>
      <c r="E691" s="92">
        <v>9706466230</v>
      </c>
      <c r="F691" s="68" t="s">
        <v>350</v>
      </c>
      <c r="G691" s="93">
        <v>36272</v>
      </c>
      <c r="H691" s="77">
        <f t="shared" ca="1" si="10"/>
        <v>20</v>
      </c>
      <c r="I691" s="78" t="s">
        <v>354</v>
      </c>
      <c r="J691" s="79">
        <v>65320</v>
      </c>
      <c r="K691" s="80">
        <v>5</v>
      </c>
    </row>
    <row r="692" spans="1:11" x14ac:dyDescent="0.25">
      <c r="A692" s="68" t="s">
        <v>710</v>
      </c>
      <c r="B692" s="74" t="s">
        <v>1134</v>
      </c>
      <c r="C692" s="68" t="s">
        <v>372</v>
      </c>
      <c r="D692" s="92">
        <v>186346711</v>
      </c>
      <c r="E692" s="92">
        <v>5054900514</v>
      </c>
      <c r="F692" s="68" t="s">
        <v>350</v>
      </c>
      <c r="G692" s="93">
        <v>36219</v>
      </c>
      <c r="H692" s="77">
        <f t="shared" ca="1" si="10"/>
        <v>20</v>
      </c>
      <c r="I692" s="78" t="s">
        <v>354</v>
      </c>
      <c r="J692" s="79">
        <v>71970</v>
      </c>
      <c r="K692" s="80">
        <v>4</v>
      </c>
    </row>
    <row r="693" spans="1:11" x14ac:dyDescent="0.25">
      <c r="A693" s="68" t="s">
        <v>749</v>
      </c>
      <c r="B693" s="74" t="s">
        <v>1134</v>
      </c>
      <c r="C693" s="68" t="s">
        <v>372</v>
      </c>
      <c r="D693" s="92">
        <v>380304349</v>
      </c>
      <c r="E693" s="92">
        <v>7196129939</v>
      </c>
      <c r="F693" s="68" t="s">
        <v>350</v>
      </c>
      <c r="G693" s="93">
        <v>36149</v>
      </c>
      <c r="H693" s="77">
        <f t="shared" ca="1" si="10"/>
        <v>20</v>
      </c>
      <c r="I693" s="78" t="s">
        <v>355</v>
      </c>
      <c r="J693" s="79">
        <v>35460</v>
      </c>
      <c r="K693" s="80">
        <v>1</v>
      </c>
    </row>
    <row r="694" spans="1:11" x14ac:dyDescent="0.25">
      <c r="A694" s="68" t="s">
        <v>645</v>
      </c>
      <c r="B694" s="74" t="s">
        <v>1132</v>
      </c>
      <c r="C694" s="68" t="s">
        <v>372</v>
      </c>
      <c r="D694" s="92">
        <v>876082195</v>
      </c>
      <c r="E694" s="92">
        <v>9706049607</v>
      </c>
      <c r="F694" s="68" t="s">
        <v>350</v>
      </c>
      <c r="G694" s="93">
        <v>35930</v>
      </c>
      <c r="H694" s="77">
        <f t="shared" ca="1" si="10"/>
        <v>21</v>
      </c>
      <c r="I694" s="78" t="s">
        <v>352</v>
      </c>
      <c r="J694" s="79">
        <v>61850</v>
      </c>
      <c r="K694" s="80">
        <v>2</v>
      </c>
    </row>
    <row r="695" spans="1:11" x14ac:dyDescent="0.25">
      <c r="A695" s="68" t="s">
        <v>492</v>
      </c>
      <c r="B695" s="74" t="s">
        <v>436</v>
      </c>
      <c r="C695" s="68" t="s">
        <v>372</v>
      </c>
      <c r="D695" s="92">
        <v>311309049</v>
      </c>
      <c r="E695" s="92">
        <v>7197560634</v>
      </c>
      <c r="F695" s="68" t="s">
        <v>350</v>
      </c>
      <c r="G695" s="93">
        <v>35843</v>
      </c>
      <c r="H695" s="77">
        <f t="shared" ca="1" si="10"/>
        <v>21</v>
      </c>
      <c r="I695" s="78" t="s">
        <v>352</v>
      </c>
      <c r="J695" s="79">
        <v>77680</v>
      </c>
      <c r="K695" s="80">
        <v>3</v>
      </c>
    </row>
    <row r="696" spans="1:11" x14ac:dyDescent="0.25">
      <c r="A696" s="68" t="s">
        <v>1101</v>
      </c>
      <c r="B696" s="74" t="s">
        <v>1131</v>
      </c>
      <c r="C696" s="68" t="s">
        <v>372</v>
      </c>
      <c r="D696" s="92">
        <v>332494481</v>
      </c>
      <c r="E696" s="92">
        <v>7192094386</v>
      </c>
      <c r="F696" s="68" t="s">
        <v>350</v>
      </c>
      <c r="G696" s="93">
        <v>35680</v>
      </c>
      <c r="H696" s="77">
        <f t="shared" ca="1" si="10"/>
        <v>22</v>
      </c>
      <c r="I696" s="78" t="s">
        <v>355</v>
      </c>
      <c r="J696" s="79">
        <v>48410</v>
      </c>
      <c r="K696" s="80">
        <v>5</v>
      </c>
    </row>
    <row r="697" spans="1:11" x14ac:dyDescent="0.25">
      <c r="A697" s="68" t="s">
        <v>1076</v>
      </c>
      <c r="B697" s="74" t="s">
        <v>1134</v>
      </c>
      <c r="C697" s="68" t="s">
        <v>372</v>
      </c>
      <c r="D697" s="92">
        <v>249416723</v>
      </c>
      <c r="E697" s="92">
        <v>3031628807</v>
      </c>
      <c r="F697" s="68" t="s">
        <v>350</v>
      </c>
      <c r="G697" s="93">
        <v>35625</v>
      </c>
      <c r="H697" s="77">
        <f t="shared" ca="1" si="10"/>
        <v>22</v>
      </c>
      <c r="I697" s="78" t="s">
        <v>354</v>
      </c>
      <c r="J697" s="79">
        <v>64470</v>
      </c>
      <c r="K697" s="80">
        <v>5</v>
      </c>
    </row>
    <row r="698" spans="1:11" x14ac:dyDescent="0.25">
      <c r="A698" s="68" t="s">
        <v>512</v>
      </c>
      <c r="B698" s="74" t="s">
        <v>1256</v>
      </c>
      <c r="C698" s="68" t="s">
        <v>372</v>
      </c>
      <c r="D698" s="92">
        <v>941937371</v>
      </c>
      <c r="E698" s="92">
        <v>5055060466</v>
      </c>
      <c r="F698" s="68" t="s">
        <v>350</v>
      </c>
      <c r="G698" s="93">
        <v>35376</v>
      </c>
      <c r="H698" s="77">
        <f t="shared" ca="1" si="10"/>
        <v>23</v>
      </c>
      <c r="I698" s="78" t="s">
        <v>351</v>
      </c>
      <c r="J698" s="79">
        <v>86320</v>
      </c>
      <c r="K698" s="80">
        <v>4</v>
      </c>
    </row>
    <row r="699" spans="1:11" x14ac:dyDescent="0.25">
      <c r="A699" s="68" t="s">
        <v>1045</v>
      </c>
      <c r="B699" s="74" t="s">
        <v>1134</v>
      </c>
      <c r="C699" s="68" t="s">
        <v>372</v>
      </c>
      <c r="D699" s="92">
        <v>296641985</v>
      </c>
      <c r="E699" s="92">
        <v>3038217409</v>
      </c>
      <c r="F699" s="68" t="s">
        <v>350</v>
      </c>
      <c r="G699" s="93">
        <v>35227</v>
      </c>
      <c r="H699" s="77">
        <f t="shared" ca="1" si="10"/>
        <v>23</v>
      </c>
      <c r="I699" s="78" t="s">
        <v>355</v>
      </c>
      <c r="J699" s="79">
        <v>41380</v>
      </c>
      <c r="K699" s="80">
        <v>2</v>
      </c>
    </row>
    <row r="700" spans="1:11" x14ac:dyDescent="0.25">
      <c r="A700" s="68" t="s">
        <v>602</v>
      </c>
      <c r="B700" s="74" t="s">
        <v>1132</v>
      </c>
      <c r="C700" s="68" t="s">
        <v>372</v>
      </c>
      <c r="D700" s="92">
        <v>793256568</v>
      </c>
      <c r="E700" s="92">
        <v>3036999991</v>
      </c>
      <c r="F700" s="68" t="s">
        <v>350</v>
      </c>
      <c r="G700" s="93">
        <v>34964</v>
      </c>
      <c r="H700" s="77">
        <f t="shared" ca="1" si="10"/>
        <v>24</v>
      </c>
      <c r="I700" s="78" t="s">
        <v>351</v>
      </c>
      <c r="J700" s="79">
        <v>27130</v>
      </c>
      <c r="K700" s="80">
        <v>5</v>
      </c>
    </row>
    <row r="701" spans="1:11" x14ac:dyDescent="0.25">
      <c r="A701" s="68" t="s">
        <v>1042</v>
      </c>
      <c r="B701" s="74" t="s">
        <v>1131</v>
      </c>
      <c r="C701" s="68" t="s">
        <v>372</v>
      </c>
      <c r="D701" s="92">
        <v>799754905</v>
      </c>
      <c r="E701" s="92">
        <v>9706757210</v>
      </c>
      <c r="F701" s="68" t="s">
        <v>350</v>
      </c>
      <c r="G701" s="93">
        <v>34907</v>
      </c>
      <c r="H701" s="77">
        <f t="shared" ca="1" si="10"/>
        <v>24</v>
      </c>
      <c r="I701" s="78" t="s">
        <v>351</v>
      </c>
      <c r="J701" s="79">
        <v>31690</v>
      </c>
      <c r="K701" s="80">
        <v>4</v>
      </c>
    </row>
    <row r="702" spans="1:11" x14ac:dyDescent="0.25">
      <c r="A702" s="68" t="s">
        <v>795</v>
      </c>
      <c r="B702" s="74" t="s">
        <v>1134</v>
      </c>
      <c r="C702" s="68" t="s">
        <v>372</v>
      </c>
      <c r="D702" s="92">
        <v>627494412</v>
      </c>
      <c r="E702" s="92">
        <v>3038249735</v>
      </c>
      <c r="F702" s="68" t="s">
        <v>350</v>
      </c>
      <c r="G702" s="93">
        <v>34876</v>
      </c>
      <c r="H702" s="77">
        <f t="shared" ca="1" si="10"/>
        <v>24</v>
      </c>
      <c r="I702" s="78" t="s">
        <v>351</v>
      </c>
      <c r="J702" s="79">
        <v>58370</v>
      </c>
      <c r="K702" s="80">
        <v>5</v>
      </c>
    </row>
    <row r="703" spans="1:11" x14ac:dyDescent="0.25">
      <c r="A703" s="68" t="s">
        <v>560</v>
      </c>
      <c r="B703" s="74" t="s">
        <v>1134</v>
      </c>
      <c r="C703" s="68" t="s">
        <v>372</v>
      </c>
      <c r="D703" s="92">
        <v>483483618</v>
      </c>
      <c r="E703" s="92">
        <v>5056459263</v>
      </c>
      <c r="F703" s="68" t="s">
        <v>350</v>
      </c>
      <c r="G703" s="93">
        <v>34737</v>
      </c>
      <c r="H703" s="77">
        <f t="shared" ca="1" si="10"/>
        <v>24</v>
      </c>
      <c r="I703" s="78" t="s">
        <v>355</v>
      </c>
      <c r="J703" s="79">
        <v>33590</v>
      </c>
      <c r="K703" s="80">
        <v>5</v>
      </c>
    </row>
    <row r="704" spans="1:11" x14ac:dyDescent="0.25">
      <c r="A704" s="68" t="s">
        <v>465</v>
      </c>
      <c r="B704" s="74" t="s">
        <v>1134</v>
      </c>
      <c r="C704" s="68" t="s">
        <v>372</v>
      </c>
      <c r="D704" s="92">
        <v>992674973</v>
      </c>
      <c r="E704" s="92">
        <v>7196088101</v>
      </c>
      <c r="F704" s="68" t="s">
        <v>350</v>
      </c>
      <c r="G704" s="93">
        <v>34652</v>
      </c>
      <c r="H704" s="77">
        <f t="shared" ca="1" si="10"/>
        <v>25</v>
      </c>
      <c r="I704" s="78" t="s">
        <v>357</v>
      </c>
      <c r="J704" s="79">
        <v>64780</v>
      </c>
      <c r="K704" s="80">
        <v>5</v>
      </c>
    </row>
    <row r="705" spans="1:11" x14ac:dyDescent="0.25">
      <c r="A705" s="68" t="s">
        <v>897</v>
      </c>
      <c r="B705" s="74" t="s">
        <v>1132</v>
      </c>
      <c r="C705" s="68" t="s">
        <v>372</v>
      </c>
      <c r="D705" s="92">
        <v>855663308</v>
      </c>
      <c r="E705" s="92">
        <v>5055797109</v>
      </c>
      <c r="F705" s="68" t="s">
        <v>350</v>
      </c>
      <c r="G705" s="93">
        <v>34270</v>
      </c>
      <c r="H705" s="77">
        <f t="shared" ca="1" si="10"/>
        <v>26</v>
      </c>
      <c r="I705" s="78" t="s">
        <v>351</v>
      </c>
      <c r="J705" s="79">
        <v>69510</v>
      </c>
      <c r="K705" s="80">
        <v>5</v>
      </c>
    </row>
    <row r="706" spans="1:11" x14ac:dyDescent="0.25">
      <c r="A706" s="68" t="s">
        <v>455</v>
      </c>
      <c r="B706" s="74" t="s">
        <v>1132</v>
      </c>
      <c r="C706" s="68" t="s">
        <v>372</v>
      </c>
      <c r="D706" s="92">
        <v>318723704</v>
      </c>
      <c r="E706" s="92">
        <v>3036526117</v>
      </c>
      <c r="F706" s="68" t="s">
        <v>350</v>
      </c>
      <c r="G706" s="93">
        <v>34025</v>
      </c>
      <c r="H706" s="77">
        <f t="shared" ref="H706:H742" ca="1" si="11">DATEDIF(G706,TODAY(),"Y")</f>
        <v>26</v>
      </c>
      <c r="I706" s="78" t="s">
        <v>355</v>
      </c>
      <c r="J706" s="79">
        <v>73850</v>
      </c>
      <c r="K706" s="80">
        <v>2</v>
      </c>
    </row>
    <row r="707" spans="1:11" x14ac:dyDescent="0.25">
      <c r="A707" s="68" t="s">
        <v>881</v>
      </c>
      <c r="B707" s="74" t="s">
        <v>1134</v>
      </c>
      <c r="C707" s="68" t="s">
        <v>372</v>
      </c>
      <c r="D707" s="92">
        <v>892040187</v>
      </c>
      <c r="E707" s="92">
        <v>7194877123</v>
      </c>
      <c r="F707" s="68" t="s">
        <v>350</v>
      </c>
      <c r="G707" s="93">
        <v>33886</v>
      </c>
      <c r="H707" s="77">
        <f t="shared" ca="1" si="11"/>
        <v>27</v>
      </c>
      <c r="I707" s="78" t="s">
        <v>355</v>
      </c>
      <c r="J707" s="79">
        <v>87220</v>
      </c>
      <c r="K707" s="80">
        <v>1</v>
      </c>
    </row>
    <row r="708" spans="1:11" x14ac:dyDescent="0.25">
      <c r="A708" s="68" t="s">
        <v>971</v>
      </c>
      <c r="B708" s="74" t="s">
        <v>436</v>
      </c>
      <c r="C708" s="68" t="s">
        <v>372</v>
      </c>
      <c r="D708" s="92">
        <v>364525917</v>
      </c>
      <c r="E708" s="92">
        <v>7192787318</v>
      </c>
      <c r="F708" s="68" t="s">
        <v>350</v>
      </c>
      <c r="G708" s="93">
        <v>33578</v>
      </c>
      <c r="H708" s="77">
        <f t="shared" ca="1" si="11"/>
        <v>27</v>
      </c>
      <c r="I708" s="78" t="s">
        <v>355</v>
      </c>
      <c r="J708" s="79">
        <v>46410</v>
      </c>
      <c r="K708" s="80">
        <v>2</v>
      </c>
    </row>
    <row r="709" spans="1:11" x14ac:dyDescent="0.25">
      <c r="A709" s="68" t="s">
        <v>580</v>
      </c>
      <c r="B709" s="74" t="s">
        <v>1132</v>
      </c>
      <c r="C709" s="68" t="s">
        <v>372</v>
      </c>
      <c r="D709" s="92">
        <v>595022550</v>
      </c>
      <c r="E709" s="92">
        <v>3035621928</v>
      </c>
      <c r="F709" s="68" t="s">
        <v>350</v>
      </c>
      <c r="G709" s="93">
        <v>33557</v>
      </c>
      <c r="H709" s="77">
        <f t="shared" ca="1" si="11"/>
        <v>28</v>
      </c>
      <c r="I709" s="78" t="s">
        <v>354</v>
      </c>
      <c r="J709" s="79">
        <v>59490</v>
      </c>
      <c r="K709" s="80">
        <v>3</v>
      </c>
    </row>
    <row r="710" spans="1:11" x14ac:dyDescent="0.25">
      <c r="A710" s="68" t="s">
        <v>878</v>
      </c>
      <c r="B710" s="74" t="s">
        <v>1256</v>
      </c>
      <c r="C710" s="68" t="s">
        <v>372</v>
      </c>
      <c r="D710" s="92">
        <v>616055292</v>
      </c>
      <c r="E710" s="92">
        <v>7192913490</v>
      </c>
      <c r="F710" s="68" t="s">
        <v>350</v>
      </c>
      <c r="G710" s="93">
        <v>33521</v>
      </c>
      <c r="H710" s="77">
        <f t="shared" ca="1" si="11"/>
        <v>28</v>
      </c>
      <c r="I710" s="78" t="s">
        <v>357</v>
      </c>
      <c r="J710" s="79">
        <v>32160</v>
      </c>
      <c r="K710" s="80">
        <v>3</v>
      </c>
    </row>
    <row r="711" spans="1:11" x14ac:dyDescent="0.25">
      <c r="A711" s="68" t="s">
        <v>547</v>
      </c>
      <c r="B711" s="74" t="s">
        <v>1132</v>
      </c>
      <c r="C711" s="68" t="s">
        <v>372</v>
      </c>
      <c r="D711" s="92">
        <v>693214759</v>
      </c>
      <c r="E711" s="92">
        <v>7192683895</v>
      </c>
      <c r="F711" s="68" t="s">
        <v>350</v>
      </c>
      <c r="G711" s="93">
        <v>33406</v>
      </c>
      <c r="H711" s="77">
        <f t="shared" ca="1" si="11"/>
        <v>28</v>
      </c>
      <c r="I711" s="78" t="s">
        <v>354</v>
      </c>
      <c r="J711" s="79">
        <v>62780</v>
      </c>
      <c r="K711" s="80">
        <v>3</v>
      </c>
    </row>
    <row r="712" spans="1:11" x14ac:dyDescent="0.25">
      <c r="A712" s="68" t="s">
        <v>507</v>
      </c>
      <c r="B712" s="74" t="s">
        <v>1134</v>
      </c>
      <c r="C712" s="68" t="s">
        <v>372</v>
      </c>
      <c r="D712" s="92">
        <v>283476654</v>
      </c>
      <c r="E712" s="92">
        <v>5057049910</v>
      </c>
      <c r="F712" s="68" t="s">
        <v>350</v>
      </c>
      <c r="G712" s="93">
        <v>33281</v>
      </c>
      <c r="H712" s="77">
        <f t="shared" ca="1" si="11"/>
        <v>28</v>
      </c>
      <c r="I712" s="78" t="s">
        <v>354</v>
      </c>
      <c r="J712" s="79">
        <v>46550</v>
      </c>
      <c r="K712" s="80">
        <v>4</v>
      </c>
    </row>
    <row r="713" spans="1:11" x14ac:dyDescent="0.25">
      <c r="A713" s="68" t="s">
        <v>965</v>
      </c>
      <c r="B713" s="74" t="s">
        <v>1132</v>
      </c>
      <c r="C713" s="68" t="s">
        <v>372</v>
      </c>
      <c r="D713" s="92">
        <v>657835603</v>
      </c>
      <c r="E713" s="92">
        <v>9706609693</v>
      </c>
      <c r="F713" s="68" t="s">
        <v>350</v>
      </c>
      <c r="G713" s="93">
        <v>32879</v>
      </c>
      <c r="H713" s="77">
        <f t="shared" ca="1" si="11"/>
        <v>29</v>
      </c>
      <c r="I713" s="78" t="s">
        <v>351</v>
      </c>
      <c r="J713" s="79">
        <v>24200</v>
      </c>
      <c r="K713" s="80">
        <v>5</v>
      </c>
    </row>
    <row r="714" spans="1:11" x14ac:dyDescent="0.25">
      <c r="A714" s="68" t="s">
        <v>470</v>
      </c>
      <c r="B714" s="74" t="s">
        <v>436</v>
      </c>
      <c r="C714" s="68" t="s">
        <v>372</v>
      </c>
      <c r="D714" s="92">
        <v>843299208</v>
      </c>
      <c r="E714" s="92">
        <v>7198631557</v>
      </c>
      <c r="F714" s="68" t="s">
        <v>353</v>
      </c>
      <c r="G714" s="93">
        <v>39135</v>
      </c>
      <c r="H714" s="77">
        <f t="shared" ca="1" si="11"/>
        <v>12</v>
      </c>
      <c r="I714" s="78" t="s">
        <v>352</v>
      </c>
      <c r="J714" s="79">
        <v>49080</v>
      </c>
      <c r="K714" s="80">
        <v>5</v>
      </c>
    </row>
    <row r="715" spans="1:11" x14ac:dyDescent="0.25">
      <c r="A715" s="68" t="s">
        <v>993</v>
      </c>
      <c r="B715" s="74" t="s">
        <v>1134</v>
      </c>
      <c r="C715" s="68" t="s">
        <v>372</v>
      </c>
      <c r="D715" s="92">
        <v>879114558</v>
      </c>
      <c r="E715" s="92">
        <v>3034557504</v>
      </c>
      <c r="F715" s="68" t="s">
        <v>353</v>
      </c>
      <c r="G715" s="93">
        <v>36518</v>
      </c>
      <c r="H715" s="77">
        <f t="shared" ca="1" si="11"/>
        <v>19</v>
      </c>
      <c r="I715" s="78" t="s">
        <v>351</v>
      </c>
      <c r="J715" s="79">
        <v>17205</v>
      </c>
      <c r="K715" s="80">
        <v>5</v>
      </c>
    </row>
    <row r="716" spans="1:11" x14ac:dyDescent="0.25">
      <c r="A716" s="68" t="s">
        <v>1139</v>
      </c>
      <c r="B716" s="74" t="s">
        <v>1134</v>
      </c>
      <c r="C716" s="68" t="s">
        <v>372</v>
      </c>
      <c r="D716" s="92">
        <v>546546374</v>
      </c>
      <c r="E716" s="92">
        <v>3032727944</v>
      </c>
      <c r="F716" s="68" t="s">
        <v>353</v>
      </c>
      <c r="G716" s="93">
        <v>36062</v>
      </c>
      <c r="H716" s="77">
        <f t="shared" ca="1" si="11"/>
        <v>21</v>
      </c>
      <c r="I716" s="78" t="s">
        <v>355</v>
      </c>
      <c r="J716" s="79">
        <v>26185</v>
      </c>
      <c r="K716" s="80">
        <v>5</v>
      </c>
    </row>
    <row r="717" spans="1:11" x14ac:dyDescent="0.25">
      <c r="A717" s="68" t="s">
        <v>1173</v>
      </c>
      <c r="B717" s="74" t="s">
        <v>1131</v>
      </c>
      <c r="C717" s="68" t="s">
        <v>372</v>
      </c>
      <c r="D717" s="92">
        <v>900160539</v>
      </c>
      <c r="E717" s="92">
        <v>3032749909</v>
      </c>
      <c r="F717" s="68" t="s">
        <v>353</v>
      </c>
      <c r="G717" s="93">
        <v>35965</v>
      </c>
      <c r="H717" s="77">
        <f t="shared" ca="1" si="11"/>
        <v>21</v>
      </c>
      <c r="I717" s="78" t="s">
        <v>357</v>
      </c>
      <c r="J717" s="79">
        <v>19825</v>
      </c>
      <c r="K717" s="80">
        <v>2</v>
      </c>
    </row>
    <row r="718" spans="1:11" x14ac:dyDescent="0.25">
      <c r="A718" s="68" t="s">
        <v>1120</v>
      </c>
      <c r="B718" s="74" t="s">
        <v>436</v>
      </c>
      <c r="C718" s="68" t="s">
        <v>372</v>
      </c>
      <c r="D718" s="92">
        <v>658842625</v>
      </c>
      <c r="E718" s="92">
        <v>7193788281</v>
      </c>
      <c r="F718" s="68" t="s">
        <v>353</v>
      </c>
      <c r="G718" s="93">
        <v>35653</v>
      </c>
      <c r="H718" s="77">
        <f t="shared" ca="1" si="11"/>
        <v>22</v>
      </c>
      <c r="I718" s="78" t="s">
        <v>352</v>
      </c>
      <c r="J718" s="79">
        <v>46105</v>
      </c>
      <c r="K718" s="80">
        <v>5</v>
      </c>
    </row>
    <row r="719" spans="1:11" x14ac:dyDescent="0.25">
      <c r="A719" s="68" t="s">
        <v>1044</v>
      </c>
      <c r="B719" s="74" t="s">
        <v>342</v>
      </c>
      <c r="C719" s="68" t="s">
        <v>372</v>
      </c>
      <c r="D719" s="92">
        <v>262585858</v>
      </c>
      <c r="E719" s="92">
        <v>5058566597</v>
      </c>
      <c r="F719" s="68" t="s">
        <v>353</v>
      </c>
      <c r="G719" s="93">
        <v>35118</v>
      </c>
      <c r="H719" s="77">
        <f t="shared" ca="1" si="11"/>
        <v>23</v>
      </c>
      <c r="I719" s="78" t="s">
        <v>354</v>
      </c>
      <c r="J719" s="79">
        <v>13690</v>
      </c>
      <c r="K719" s="80">
        <v>5</v>
      </c>
    </row>
    <row r="720" spans="1:11" x14ac:dyDescent="0.25">
      <c r="A720" s="68" t="s">
        <v>1018</v>
      </c>
      <c r="B720" s="74" t="s">
        <v>1134</v>
      </c>
      <c r="C720" s="68" t="s">
        <v>372</v>
      </c>
      <c r="D720" s="92">
        <v>894855096</v>
      </c>
      <c r="E720" s="92">
        <v>7193936198</v>
      </c>
      <c r="F720" s="68" t="s">
        <v>353</v>
      </c>
      <c r="G720" s="93">
        <v>35066</v>
      </c>
      <c r="H720" s="77">
        <f t="shared" ca="1" si="11"/>
        <v>23</v>
      </c>
      <c r="I720" s="78" t="s">
        <v>354</v>
      </c>
      <c r="J720" s="79">
        <v>37660</v>
      </c>
      <c r="K720" s="80">
        <v>4</v>
      </c>
    </row>
    <row r="721" spans="1:11" x14ac:dyDescent="0.25">
      <c r="A721" s="68" t="s">
        <v>1033</v>
      </c>
      <c r="B721" s="74" t="s">
        <v>1256</v>
      </c>
      <c r="C721" s="68" t="s">
        <v>372</v>
      </c>
      <c r="D721" s="92">
        <v>758001890</v>
      </c>
      <c r="E721" s="92">
        <v>7191202348</v>
      </c>
      <c r="F721" s="68" t="s">
        <v>353</v>
      </c>
      <c r="G721" s="93">
        <v>34897</v>
      </c>
      <c r="H721" s="77">
        <f t="shared" ca="1" si="11"/>
        <v>24</v>
      </c>
      <c r="I721" s="78" t="s">
        <v>355</v>
      </c>
      <c r="J721" s="79">
        <v>38105</v>
      </c>
      <c r="K721" s="80">
        <v>2</v>
      </c>
    </row>
    <row r="722" spans="1:11" x14ac:dyDescent="0.25">
      <c r="A722" s="68" t="s">
        <v>995</v>
      </c>
      <c r="B722" s="74" t="s">
        <v>342</v>
      </c>
      <c r="C722" s="68" t="s">
        <v>372</v>
      </c>
      <c r="D722" s="92">
        <v>145495793</v>
      </c>
      <c r="E722" s="92">
        <v>7191603964</v>
      </c>
      <c r="F722" s="68" t="s">
        <v>353</v>
      </c>
      <c r="G722" s="93">
        <v>34560</v>
      </c>
      <c r="H722" s="77">
        <f t="shared" ca="1" si="11"/>
        <v>25</v>
      </c>
      <c r="I722" s="78" t="s">
        <v>352</v>
      </c>
      <c r="J722" s="79">
        <v>23000</v>
      </c>
      <c r="K722" s="80">
        <v>4</v>
      </c>
    </row>
    <row r="723" spans="1:11" x14ac:dyDescent="0.25">
      <c r="A723" s="68" t="s">
        <v>669</v>
      </c>
      <c r="B723" s="74" t="s">
        <v>1132</v>
      </c>
      <c r="C723" s="68" t="s">
        <v>372</v>
      </c>
      <c r="D723" s="92">
        <v>418701946</v>
      </c>
      <c r="E723" s="92">
        <v>9704141191</v>
      </c>
      <c r="F723" s="68" t="s">
        <v>353</v>
      </c>
      <c r="G723" s="93">
        <v>33754</v>
      </c>
      <c r="H723" s="77">
        <f t="shared" ca="1" si="11"/>
        <v>27</v>
      </c>
      <c r="I723" s="78" t="s">
        <v>351</v>
      </c>
      <c r="J723" s="79">
        <v>49545</v>
      </c>
      <c r="K723" s="80">
        <v>2</v>
      </c>
    </row>
    <row r="724" spans="1:11" x14ac:dyDescent="0.25">
      <c r="A724" s="68" t="s">
        <v>533</v>
      </c>
      <c r="B724" s="74" t="s">
        <v>1134</v>
      </c>
      <c r="C724" s="68" t="s">
        <v>372</v>
      </c>
      <c r="D724" s="92">
        <v>891224981</v>
      </c>
      <c r="E724" s="92">
        <v>9706391402</v>
      </c>
      <c r="F724" s="68" t="s">
        <v>353</v>
      </c>
      <c r="G724" s="93">
        <v>33740</v>
      </c>
      <c r="H724" s="77">
        <f t="shared" ca="1" si="11"/>
        <v>27</v>
      </c>
      <c r="I724" s="78" t="s">
        <v>352</v>
      </c>
      <c r="J724" s="79">
        <v>11230</v>
      </c>
      <c r="K724" s="80">
        <v>4</v>
      </c>
    </row>
    <row r="725" spans="1:11" x14ac:dyDescent="0.25">
      <c r="A725" s="68" t="s">
        <v>917</v>
      </c>
      <c r="B725" s="74" t="s">
        <v>1132</v>
      </c>
      <c r="C725" s="68" t="s">
        <v>372</v>
      </c>
      <c r="D725" s="92">
        <v>750006979</v>
      </c>
      <c r="E725" s="92">
        <v>5058444054</v>
      </c>
      <c r="F725" s="68" t="s">
        <v>353</v>
      </c>
      <c r="G725" s="93">
        <v>33642</v>
      </c>
      <c r="H725" s="77">
        <f t="shared" ca="1" si="11"/>
        <v>27</v>
      </c>
      <c r="I725" s="78" t="s">
        <v>357</v>
      </c>
      <c r="J725" s="79">
        <v>27710</v>
      </c>
      <c r="K725" s="80">
        <v>3</v>
      </c>
    </row>
    <row r="726" spans="1:11" x14ac:dyDescent="0.25">
      <c r="A726" s="68" t="s">
        <v>1077</v>
      </c>
      <c r="B726" s="74" t="s">
        <v>1134</v>
      </c>
      <c r="C726" s="68" t="s">
        <v>372</v>
      </c>
      <c r="D726" s="92">
        <v>287476507</v>
      </c>
      <c r="E726" s="92">
        <v>3031509619</v>
      </c>
      <c r="F726" s="68" t="s">
        <v>353</v>
      </c>
      <c r="G726" s="93">
        <v>33605</v>
      </c>
      <c r="H726" s="77">
        <f t="shared" ca="1" si="11"/>
        <v>27</v>
      </c>
      <c r="I726" s="78" t="s">
        <v>351</v>
      </c>
      <c r="J726" s="79">
        <v>19935</v>
      </c>
      <c r="K726" s="80">
        <v>1</v>
      </c>
    </row>
    <row r="727" spans="1:11" x14ac:dyDescent="0.25">
      <c r="A727" s="68" t="s">
        <v>1126</v>
      </c>
      <c r="B727" s="74" t="s">
        <v>1134</v>
      </c>
      <c r="C727" s="68" t="s">
        <v>372</v>
      </c>
      <c r="D727" s="92">
        <v>277423593</v>
      </c>
      <c r="E727" s="92">
        <v>9705790921</v>
      </c>
      <c r="F727" s="68" t="s">
        <v>353</v>
      </c>
      <c r="G727" s="93">
        <v>32991</v>
      </c>
      <c r="H727" s="77">
        <f t="shared" ca="1" si="11"/>
        <v>29</v>
      </c>
      <c r="I727" s="78" t="s">
        <v>355</v>
      </c>
      <c r="J727" s="79">
        <v>13455</v>
      </c>
      <c r="K727" s="80">
        <v>2</v>
      </c>
    </row>
    <row r="728" spans="1:11" x14ac:dyDescent="0.25">
      <c r="A728" s="68" t="s">
        <v>586</v>
      </c>
      <c r="B728" s="74" t="s">
        <v>342</v>
      </c>
      <c r="C728" s="68" t="s">
        <v>372</v>
      </c>
      <c r="D728" s="92">
        <v>502580266</v>
      </c>
      <c r="E728" s="92">
        <v>7197103200</v>
      </c>
      <c r="F728" s="68" t="s">
        <v>356</v>
      </c>
      <c r="G728" s="93">
        <v>38246</v>
      </c>
      <c r="H728" s="77">
        <f t="shared" ca="1" si="11"/>
        <v>15</v>
      </c>
      <c r="I728" s="78"/>
      <c r="J728" s="79">
        <v>37344</v>
      </c>
      <c r="K728" s="80">
        <v>2</v>
      </c>
    </row>
    <row r="729" spans="1:11" x14ac:dyDescent="0.25">
      <c r="A729" s="68" t="s">
        <v>1095</v>
      </c>
      <c r="B729" s="74" t="s">
        <v>1256</v>
      </c>
      <c r="C729" s="68" t="s">
        <v>372</v>
      </c>
      <c r="D729" s="92">
        <v>120224342</v>
      </c>
      <c r="E729" s="92">
        <v>5058986390</v>
      </c>
      <c r="F729" s="68" t="s">
        <v>356</v>
      </c>
      <c r="G729" s="93">
        <v>36058</v>
      </c>
      <c r="H729" s="77">
        <f t="shared" ca="1" si="11"/>
        <v>21</v>
      </c>
      <c r="I729" s="78"/>
      <c r="J729" s="79">
        <v>32536</v>
      </c>
      <c r="K729" s="80">
        <v>2</v>
      </c>
    </row>
    <row r="730" spans="1:11" x14ac:dyDescent="0.25">
      <c r="A730" s="68" t="s">
        <v>970</v>
      </c>
      <c r="B730" s="74" t="s">
        <v>1134</v>
      </c>
      <c r="C730" s="68" t="s">
        <v>372</v>
      </c>
      <c r="D730" s="92">
        <v>240241467</v>
      </c>
      <c r="E730" s="92">
        <v>7194914916</v>
      </c>
      <c r="F730" s="68" t="s">
        <v>356</v>
      </c>
      <c r="G730" s="93">
        <v>35176</v>
      </c>
      <c r="H730" s="77">
        <f t="shared" ca="1" si="11"/>
        <v>23</v>
      </c>
      <c r="I730" s="78"/>
      <c r="J730" s="79">
        <v>28768</v>
      </c>
      <c r="K730" s="80">
        <v>3</v>
      </c>
    </row>
    <row r="731" spans="1:11" x14ac:dyDescent="0.25">
      <c r="A731" s="68" t="s">
        <v>1029</v>
      </c>
      <c r="B731" s="74" t="s">
        <v>1134</v>
      </c>
      <c r="C731" s="68" t="s">
        <v>372</v>
      </c>
      <c r="D731" s="92">
        <v>101829876</v>
      </c>
      <c r="E731" s="92">
        <v>7192552565</v>
      </c>
      <c r="F731" s="68" t="s">
        <v>356</v>
      </c>
      <c r="G731" s="93">
        <v>34847</v>
      </c>
      <c r="H731" s="77">
        <f t="shared" ca="1" si="11"/>
        <v>24</v>
      </c>
      <c r="I731" s="78"/>
      <c r="J731" s="79">
        <v>33752</v>
      </c>
      <c r="K731" s="80">
        <v>3</v>
      </c>
    </row>
    <row r="732" spans="1:11" x14ac:dyDescent="0.25">
      <c r="A732" s="68" t="s">
        <v>784</v>
      </c>
      <c r="B732" s="74" t="s">
        <v>1134</v>
      </c>
      <c r="C732" s="68" t="s">
        <v>372</v>
      </c>
      <c r="D732" s="92">
        <v>471064761</v>
      </c>
      <c r="E732" s="92">
        <v>5051800673</v>
      </c>
      <c r="F732" s="68" t="s">
        <v>356</v>
      </c>
      <c r="G732" s="93">
        <v>34425</v>
      </c>
      <c r="H732" s="77">
        <f t="shared" ca="1" si="11"/>
        <v>25</v>
      </c>
      <c r="I732" s="78"/>
      <c r="J732" s="79">
        <v>26944</v>
      </c>
      <c r="K732" s="80">
        <v>4</v>
      </c>
    </row>
    <row r="733" spans="1:11" x14ac:dyDescent="0.25">
      <c r="A733" s="68" t="s">
        <v>909</v>
      </c>
      <c r="B733" s="74" t="s">
        <v>1132</v>
      </c>
      <c r="C733" s="68" t="s">
        <v>373</v>
      </c>
      <c r="D733" s="92">
        <v>106099892</v>
      </c>
      <c r="E733" s="92">
        <v>5054436681</v>
      </c>
      <c r="F733" s="68" t="s">
        <v>349</v>
      </c>
      <c r="G733" s="93">
        <v>40319</v>
      </c>
      <c r="H733" s="77">
        <f t="shared" ca="1" si="11"/>
        <v>9</v>
      </c>
      <c r="I733" s="78"/>
      <c r="J733" s="79">
        <v>66132</v>
      </c>
      <c r="K733" s="80">
        <v>4</v>
      </c>
    </row>
    <row r="734" spans="1:11" x14ac:dyDescent="0.25">
      <c r="A734" s="68" t="s">
        <v>770</v>
      </c>
      <c r="B734" s="74" t="s">
        <v>342</v>
      </c>
      <c r="C734" s="68" t="s">
        <v>373</v>
      </c>
      <c r="D734" s="92">
        <v>776823797</v>
      </c>
      <c r="E734" s="92">
        <v>7193482736</v>
      </c>
      <c r="F734" s="68" t="s">
        <v>349</v>
      </c>
      <c r="G734" s="93">
        <v>32987</v>
      </c>
      <c r="H734" s="77">
        <f t="shared" ca="1" si="11"/>
        <v>29</v>
      </c>
      <c r="I734" s="78"/>
      <c r="J734" s="79">
        <v>85510</v>
      </c>
      <c r="K734" s="80">
        <v>4</v>
      </c>
    </row>
    <row r="735" spans="1:11" x14ac:dyDescent="0.25">
      <c r="A735" s="68" t="s">
        <v>447</v>
      </c>
      <c r="B735" s="74" t="s">
        <v>1256</v>
      </c>
      <c r="C735" s="68" t="s">
        <v>373</v>
      </c>
      <c r="D735" s="92">
        <v>443926890</v>
      </c>
      <c r="E735" s="92">
        <v>5054411859</v>
      </c>
      <c r="F735" s="68" t="s">
        <v>350</v>
      </c>
      <c r="G735" s="93">
        <v>37284</v>
      </c>
      <c r="H735" s="77">
        <f t="shared" ca="1" si="11"/>
        <v>17</v>
      </c>
      <c r="I735" s="78" t="s">
        <v>355</v>
      </c>
      <c r="J735" s="79">
        <v>42800</v>
      </c>
      <c r="K735" s="80">
        <v>5</v>
      </c>
    </row>
    <row r="736" spans="1:11" x14ac:dyDescent="0.25">
      <c r="A736" s="68" t="s">
        <v>491</v>
      </c>
      <c r="B736" s="74" t="s">
        <v>342</v>
      </c>
      <c r="C736" s="68" t="s">
        <v>373</v>
      </c>
      <c r="D736" s="92">
        <v>797985708</v>
      </c>
      <c r="E736" s="92">
        <v>5053578185</v>
      </c>
      <c r="F736" s="68" t="s">
        <v>350</v>
      </c>
      <c r="G736" s="93">
        <v>36673</v>
      </c>
      <c r="H736" s="77">
        <f t="shared" ca="1" si="11"/>
        <v>19</v>
      </c>
      <c r="I736" s="78" t="s">
        <v>352</v>
      </c>
      <c r="J736" s="79">
        <v>40680</v>
      </c>
      <c r="K736" s="80">
        <v>5</v>
      </c>
    </row>
    <row r="737" spans="1:14" x14ac:dyDescent="0.25">
      <c r="A737" s="68" t="s">
        <v>502</v>
      </c>
      <c r="B737" s="74" t="s">
        <v>1132</v>
      </c>
      <c r="C737" s="68" t="s">
        <v>373</v>
      </c>
      <c r="D737" s="92">
        <v>510700395</v>
      </c>
      <c r="E737" s="92">
        <v>3036690862</v>
      </c>
      <c r="F737" s="68" t="s">
        <v>350</v>
      </c>
      <c r="G737" s="93">
        <v>36591</v>
      </c>
      <c r="H737" s="77">
        <f t="shared" ca="1" si="11"/>
        <v>19</v>
      </c>
      <c r="I737" s="78" t="s">
        <v>351</v>
      </c>
      <c r="J737" s="79">
        <v>63670</v>
      </c>
      <c r="K737" s="80">
        <v>5</v>
      </c>
    </row>
    <row r="738" spans="1:14" x14ac:dyDescent="0.25">
      <c r="A738" s="68" t="s">
        <v>630</v>
      </c>
      <c r="B738" s="74" t="s">
        <v>1134</v>
      </c>
      <c r="C738" s="68" t="s">
        <v>1691</v>
      </c>
      <c r="D738" s="92">
        <v>978092408</v>
      </c>
      <c r="E738" s="92">
        <v>7191888279</v>
      </c>
      <c r="F738" s="68" t="s">
        <v>349</v>
      </c>
      <c r="G738" s="93">
        <v>34125</v>
      </c>
      <c r="H738" s="77">
        <f t="shared" ca="1" si="11"/>
        <v>26</v>
      </c>
      <c r="I738" s="78"/>
      <c r="J738" s="79">
        <v>64720</v>
      </c>
      <c r="K738" s="80">
        <v>5</v>
      </c>
    </row>
    <row r="739" spans="1:14" x14ac:dyDescent="0.25">
      <c r="A739" s="68" t="s">
        <v>1014</v>
      </c>
      <c r="B739" s="74" t="s">
        <v>1134</v>
      </c>
      <c r="C739" s="68" t="s">
        <v>1691</v>
      </c>
      <c r="D739" s="92">
        <v>183135788</v>
      </c>
      <c r="E739" s="92">
        <v>7191198851</v>
      </c>
      <c r="F739" s="68" t="s">
        <v>349</v>
      </c>
      <c r="G739" s="93">
        <v>33603</v>
      </c>
      <c r="H739" s="77">
        <f t="shared" ca="1" si="11"/>
        <v>27</v>
      </c>
      <c r="I739" s="78"/>
      <c r="J739" s="79">
        <v>60760</v>
      </c>
      <c r="K739" s="80">
        <v>2</v>
      </c>
      <c r="M739" s="86"/>
      <c r="N739" s="97"/>
    </row>
    <row r="740" spans="1:14" x14ac:dyDescent="0.25">
      <c r="A740" s="68" t="s">
        <v>981</v>
      </c>
      <c r="B740" s="74" t="s">
        <v>1131</v>
      </c>
      <c r="C740" s="68" t="s">
        <v>1691</v>
      </c>
      <c r="D740" s="92">
        <v>383616821</v>
      </c>
      <c r="E740" s="92">
        <v>9704989537</v>
      </c>
      <c r="F740" s="68" t="s">
        <v>350</v>
      </c>
      <c r="G740" s="93">
        <v>39984</v>
      </c>
      <c r="H740" s="77">
        <f t="shared" ca="1" si="11"/>
        <v>10</v>
      </c>
      <c r="I740" s="78" t="s">
        <v>351</v>
      </c>
      <c r="J740" s="79">
        <v>46680</v>
      </c>
      <c r="K740" s="80">
        <v>1</v>
      </c>
    </row>
    <row r="741" spans="1:14" x14ac:dyDescent="0.25">
      <c r="A741" s="68" t="s">
        <v>854</v>
      </c>
      <c r="B741" s="74" t="s">
        <v>1256</v>
      </c>
      <c r="C741" s="68" t="s">
        <v>1691</v>
      </c>
      <c r="D741" s="92">
        <v>495372474</v>
      </c>
      <c r="E741" s="92">
        <v>5054137278</v>
      </c>
      <c r="F741" s="68" t="s">
        <v>353</v>
      </c>
      <c r="G741" s="93">
        <v>36157</v>
      </c>
      <c r="H741" s="77">
        <f t="shared" ca="1" si="11"/>
        <v>20</v>
      </c>
      <c r="I741" s="78" t="s">
        <v>351</v>
      </c>
      <c r="J741" s="79">
        <v>31250</v>
      </c>
      <c r="K741" s="80">
        <v>2</v>
      </c>
    </row>
    <row r="742" spans="1:14" x14ac:dyDescent="0.25">
      <c r="A742" s="68" t="s">
        <v>1022</v>
      </c>
      <c r="B742" s="74" t="s">
        <v>1256</v>
      </c>
      <c r="C742" s="68" t="s">
        <v>1691</v>
      </c>
      <c r="D742" s="92">
        <v>827277063</v>
      </c>
      <c r="E742" s="92">
        <v>3038873234</v>
      </c>
      <c r="F742" s="68" t="s">
        <v>356</v>
      </c>
      <c r="G742" s="93">
        <v>40143</v>
      </c>
      <c r="H742" s="77">
        <f t="shared" ca="1" si="11"/>
        <v>9</v>
      </c>
      <c r="I742" s="78"/>
      <c r="J742" s="79">
        <v>19044</v>
      </c>
      <c r="K742" s="80">
        <v>1</v>
      </c>
      <c r="M742" s="86"/>
      <c r="N742" s="97"/>
    </row>
  </sheetData>
  <sortState ref="A2:N742">
    <sortCondition ref="C4"/>
  </sortState>
  <customSheetViews>
    <customSheetView guid="{32E1B1E0-F29A-4FB3-9E7F-F78F245BC75E}" scale="190" topLeftCell="Q1">
      <selection activeCell="AE1" sqref="AE1:AE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9">
    <tabColor rgb="FF00B0F0"/>
  </sheetPr>
  <dimension ref="A1:H23"/>
  <sheetViews>
    <sheetView workbookViewId="0">
      <selection activeCell="I18" sqref="I18"/>
    </sheetView>
  </sheetViews>
  <sheetFormatPr defaultColWidth="9.140625" defaultRowHeight="15" x14ac:dyDescent="0.25"/>
  <cols>
    <col min="1" max="1" width="9.140625" style="34"/>
    <col min="2" max="2" width="10.7109375" style="34" bestFit="1" customWidth="1"/>
    <col min="3" max="3" width="10.5703125" style="34" bestFit="1" customWidth="1"/>
    <col min="4" max="16384" width="9.140625" style="34"/>
  </cols>
  <sheetData>
    <row r="1" spans="2:8" ht="30.75" thickBot="1" x14ac:dyDescent="0.3">
      <c r="B1" s="45" t="s">
        <v>1872</v>
      </c>
      <c r="C1" s="45" t="s">
        <v>1871</v>
      </c>
    </row>
    <row r="2" spans="2:8" ht="15.75" thickTop="1" x14ac:dyDescent="0.25">
      <c r="B2" s="36">
        <v>40046</v>
      </c>
      <c r="C2" s="36">
        <f>ROUND(B2*$D$2+B2,0)</f>
        <v>41728</v>
      </c>
      <c r="D2" s="44">
        <f>F3/1000</f>
        <v>4.2000000000000003E-2</v>
      </c>
      <c r="E2" s="43"/>
      <c r="F2" s="42"/>
      <c r="G2" s="41"/>
      <c r="H2" s="37"/>
    </row>
    <row r="3" spans="2:8" ht="15.75" thickBot="1" x14ac:dyDescent="0.3">
      <c r="B3" s="36">
        <v>49708</v>
      </c>
      <c r="C3" s="36">
        <f t="shared" ref="C3:C23" si="0">ROUND(B3*$D$2+B3,0)</f>
        <v>51796</v>
      </c>
      <c r="E3" s="40"/>
      <c r="F3" s="39">
        <v>42</v>
      </c>
      <c r="G3" s="38"/>
      <c r="H3" s="37"/>
    </row>
    <row r="4" spans="2:8" ht="15.75" thickTop="1" x14ac:dyDescent="0.25">
      <c r="B4" s="36">
        <v>62101</v>
      </c>
      <c r="C4" s="36">
        <f t="shared" si="0"/>
        <v>64709</v>
      </c>
      <c r="E4" s="37"/>
      <c r="F4" s="37"/>
      <c r="G4" s="37"/>
      <c r="H4" s="37"/>
    </row>
    <row r="5" spans="2:8" x14ac:dyDescent="0.25">
      <c r="B5" s="36">
        <v>63873</v>
      </c>
      <c r="C5" s="36">
        <f t="shared" si="0"/>
        <v>66556</v>
      </c>
      <c r="E5" s="37"/>
      <c r="F5" s="37"/>
      <c r="G5" s="37"/>
      <c r="H5" s="37"/>
    </row>
    <row r="6" spans="2:8" x14ac:dyDescent="0.25">
      <c r="B6" s="36">
        <v>60793</v>
      </c>
      <c r="C6" s="36">
        <f t="shared" si="0"/>
        <v>63346</v>
      </c>
    </row>
    <row r="7" spans="2:8" x14ac:dyDescent="0.25">
      <c r="B7" s="36">
        <v>64065</v>
      </c>
      <c r="C7" s="36">
        <f t="shared" si="0"/>
        <v>66756</v>
      </c>
    </row>
    <row r="8" spans="2:8" x14ac:dyDescent="0.25">
      <c r="B8" s="36">
        <v>53806</v>
      </c>
      <c r="C8" s="36">
        <f t="shared" si="0"/>
        <v>56066</v>
      </c>
    </row>
    <row r="9" spans="2:8" x14ac:dyDescent="0.25">
      <c r="B9" s="36">
        <v>64175</v>
      </c>
      <c r="C9" s="36">
        <f t="shared" si="0"/>
        <v>66870</v>
      </c>
    </row>
    <row r="10" spans="2:8" x14ac:dyDescent="0.25">
      <c r="B10" s="36">
        <v>51101</v>
      </c>
      <c r="C10" s="36">
        <f t="shared" si="0"/>
        <v>53247</v>
      </c>
    </row>
    <row r="11" spans="2:8" x14ac:dyDescent="0.25">
      <c r="B11" s="36">
        <v>65755</v>
      </c>
      <c r="C11" s="36">
        <f t="shared" si="0"/>
        <v>68517</v>
      </c>
    </row>
    <row r="12" spans="2:8" x14ac:dyDescent="0.25">
      <c r="B12" s="36">
        <v>44417</v>
      </c>
      <c r="C12" s="36">
        <f t="shared" si="0"/>
        <v>46283</v>
      </c>
    </row>
    <row r="13" spans="2:8" x14ac:dyDescent="0.25">
      <c r="B13" s="36">
        <v>67467</v>
      </c>
      <c r="C13" s="36">
        <f t="shared" si="0"/>
        <v>70301</v>
      </c>
    </row>
    <row r="14" spans="2:8" x14ac:dyDescent="0.25">
      <c r="B14" s="36">
        <v>50975</v>
      </c>
      <c r="C14" s="36">
        <f t="shared" si="0"/>
        <v>53116</v>
      </c>
    </row>
    <row r="15" spans="2:8" x14ac:dyDescent="0.25">
      <c r="B15" s="36">
        <v>64469</v>
      </c>
      <c r="C15" s="36">
        <f t="shared" si="0"/>
        <v>67177</v>
      </c>
    </row>
    <row r="16" spans="2:8" x14ac:dyDescent="0.25">
      <c r="B16" s="36">
        <v>57787</v>
      </c>
      <c r="C16" s="36">
        <f t="shared" si="0"/>
        <v>60214</v>
      </c>
    </row>
    <row r="17" spans="1:4" x14ac:dyDescent="0.25">
      <c r="B17" s="36">
        <v>65408</v>
      </c>
      <c r="C17" s="36">
        <f t="shared" si="0"/>
        <v>68155</v>
      </c>
    </row>
    <row r="18" spans="1:4" x14ac:dyDescent="0.25">
      <c r="B18" s="36">
        <v>49066</v>
      </c>
      <c r="C18" s="36">
        <f t="shared" si="0"/>
        <v>51127</v>
      </c>
    </row>
    <row r="19" spans="1:4" x14ac:dyDescent="0.25">
      <c r="B19" s="36">
        <v>68963</v>
      </c>
      <c r="C19" s="36">
        <f t="shared" si="0"/>
        <v>71859</v>
      </c>
    </row>
    <row r="20" spans="1:4" x14ac:dyDescent="0.25">
      <c r="B20" s="36">
        <v>52476</v>
      </c>
      <c r="C20" s="36">
        <f t="shared" si="0"/>
        <v>54680</v>
      </c>
    </row>
    <row r="21" spans="1:4" x14ac:dyDescent="0.25">
      <c r="B21" s="36">
        <v>47148</v>
      </c>
      <c r="C21" s="36">
        <f t="shared" si="0"/>
        <v>49128</v>
      </c>
    </row>
    <row r="22" spans="1:4" x14ac:dyDescent="0.25">
      <c r="B22" s="36">
        <v>66292</v>
      </c>
      <c r="C22" s="36">
        <f t="shared" si="0"/>
        <v>69076</v>
      </c>
    </row>
    <row r="23" spans="1:4" x14ac:dyDescent="0.25">
      <c r="A23" s="34" t="s">
        <v>335</v>
      </c>
      <c r="B23" s="35">
        <f>SUM(B2:B22)</f>
        <v>1209891</v>
      </c>
      <c r="C23" s="46">
        <f t="shared" si="0"/>
        <v>1260706</v>
      </c>
      <c r="D23" s="35">
        <f>C23-B23</f>
        <v>50815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Scroll Bar 1">
              <controlPr defaultSize="0" autoPict="0">
                <anchor mov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FFFF00"/>
  </sheetPr>
  <dimension ref="C6"/>
  <sheetViews>
    <sheetView workbookViewId="0">
      <selection activeCell="F17" sqref="F17"/>
    </sheetView>
  </sheetViews>
  <sheetFormatPr defaultColWidth="9.5703125" defaultRowHeight="12.75" x14ac:dyDescent="0.2"/>
  <cols>
    <col min="1" max="16384" width="9.5703125" style="27"/>
  </cols>
  <sheetData>
    <row r="6" spans="3:3" x14ac:dyDescent="0.2">
      <c r="C6" s="28"/>
    </row>
  </sheetData>
  <customSheetViews>
    <customSheetView guid="{32E1B1E0-F29A-4FB3-9E7F-F78F245BC75E}">
      <selection activeCell="D16" sqref="D16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1"/>
  </sheetPr>
  <dimension ref="A1:H911"/>
  <sheetViews>
    <sheetView zoomScale="145" workbookViewId="0">
      <selection activeCell="H6" sqref="H6"/>
    </sheetView>
  </sheetViews>
  <sheetFormatPr defaultColWidth="18" defaultRowHeight="12.75" x14ac:dyDescent="0.2"/>
  <cols>
    <col min="1" max="1" width="11" style="26" bestFit="1" customWidth="1"/>
    <col min="2" max="2" width="13.85546875" style="26" bestFit="1" customWidth="1"/>
    <col min="3" max="3" width="7.140625" style="26" bestFit="1" customWidth="1"/>
    <col min="4" max="4" width="14.28515625" style="26" bestFit="1" customWidth="1"/>
    <col min="5" max="5" width="10.5703125" style="107" bestFit="1" customWidth="1"/>
    <col min="6" max="6" width="7.28515625" style="17" bestFit="1" customWidth="1"/>
    <col min="7" max="7" width="9.140625" style="17" bestFit="1" customWidth="1"/>
    <col min="8" max="8" width="61.42578125" style="26" customWidth="1"/>
    <col min="9" max="9" width="10.5703125" style="26" customWidth="1"/>
    <col min="10" max="11" width="11.5703125" style="26" customWidth="1"/>
    <col min="12" max="12" width="16.28515625" style="26" customWidth="1"/>
    <col min="13" max="16" width="6.42578125" style="26" customWidth="1"/>
    <col min="17" max="17" width="11" style="26" customWidth="1"/>
    <col min="18" max="21" width="11.42578125" style="26" customWidth="1"/>
    <col min="22" max="22" width="16.140625" style="26" bestFit="1" customWidth="1"/>
    <col min="23" max="26" width="10" style="26" customWidth="1"/>
    <col min="27" max="27" width="14.7109375" style="26" customWidth="1"/>
    <col min="28" max="28" width="10.5703125" style="26" customWidth="1"/>
    <col min="29" max="33" width="16.28515625" style="26" customWidth="1"/>
    <col min="34" max="34" width="9.28515625" style="26" customWidth="1"/>
    <col min="35" max="35" width="11.28515625" style="26" customWidth="1"/>
    <col min="36" max="16384" width="18" style="26"/>
  </cols>
  <sheetData>
    <row r="1" spans="1:7" ht="13.5" thickBot="1" x14ac:dyDescent="0.25">
      <c r="A1" s="115" t="s">
        <v>1908</v>
      </c>
      <c r="B1" s="115" t="s">
        <v>1907</v>
      </c>
      <c r="C1" s="115" t="s">
        <v>1906</v>
      </c>
      <c r="D1" s="115" t="s">
        <v>1905</v>
      </c>
      <c r="E1" s="114" t="s">
        <v>1904</v>
      </c>
      <c r="F1" s="113" t="s">
        <v>1903</v>
      </c>
      <c r="G1" s="113" t="s">
        <v>1902</v>
      </c>
    </row>
    <row r="2" spans="1:7" x14ac:dyDescent="0.2">
      <c r="A2" s="26" t="s">
        <v>1896</v>
      </c>
      <c r="B2" s="26" t="s">
        <v>1891</v>
      </c>
      <c r="C2" s="26" t="s">
        <v>1881</v>
      </c>
      <c r="D2" s="26" t="s">
        <v>1895</v>
      </c>
      <c r="E2" s="109">
        <v>39440</v>
      </c>
      <c r="F2" s="17">
        <v>6</v>
      </c>
      <c r="G2" s="17">
        <v>3450</v>
      </c>
    </row>
    <row r="3" spans="1:7" x14ac:dyDescent="0.2">
      <c r="A3" s="26" t="s">
        <v>1887</v>
      </c>
      <c r="B3" s="26" t="s">
        <v>1882</v>
      </c>
      <c r="C3" s="26" t="s">
        <v>1890</v>
      </c>
      <c r="D3" s="26" t="s">
        <v>1880</v>
      </c>
      <c r="E3" s="109">
        <v>39407</v>
      </c>
      <c r="F3" s="17">
        <v>4</v>
      </c>
      <c r="G3" s="17">
        <v>2005</v>
      </c>
    </row>
    <row r="4" spans="1:7" x14ac:dyDescent="0.2">
      <c r="A4" s="26" t="s">
        <v>1889</v>
      </c>
      <c r="B4" s="26" t="s">
        <v>1882</v>
      </c>
      <c r="C4" s="26" t="s">
        <v>1877</v>
      </c>
      <c r="D4" s="26" t="s">
        <v>1897</v>
      </c>
      <c r="E4" s="109">
        <v>39428</v>
      </c>
      <c r="F4" s="17">
        <v>5</v>
      </c>
      <c r="G4" s="17">
        <v>2445</v>
      </c>
    </row>
    <row r="5" spans="1:7" x14ac:dyDescent="0.2">
      <c r="A5" s="26" t="s">
        <v>1900</v>
      </c>
      <c r="B5" s="26" t="s">
        <v>1886</v>
      </c>
      <c r="C5" s="26" t="s">
        <v>1877</v>
      </c>
      <c r="D5" s="26" t="s">
        <v>1895</v>
      </c>
      <c r="E5" s="109">
        <v>39430</v>
      </c>
      <c r="F5" s="17">
        <v>1</v>
      </c>
      <c r="G5" s="17">
        <v>555</v>
      </c>
    </row>
    <row r="6" spans="1:7" x14ac:dyDescent="0.2">
      <c r="A6" s="26" t="s">
        <v>1887</v>
      </c>
      <c r="B6" s="26" t="s">
        <v>1886</v>
      </c>
      <c r="C6" s="26" t="s">
        <v>1890</v>
      </c>
      <c r="D6" s="26" t="s">
        <v>1895</v>
      </c>
      <c r="E6" s="109">
        <v>39465</v>
      </c>
      <c r="F6" s="17">
        <v>12</v>
      </c>
      <c r="G6" s="17">
        <v>7140</v>
      </c>
    </row>
    <row r="7" spans="1:7" x14ac:dyDescent="0.2">
      <c r="A7" s="26" t="s">
        <v>1893</v>
      </c>
      <c r="B7" s="26" t="s">
        <v>1891</v>
      </c>
      <c r="C7" s="26" t="s">
        <v>1884</v>
      </c>
      <c r="D7" s="26" t="s">
        <v>1876</v>
      </c>
      <c r="E7" s="109">
        <v>39612</v>
      </c>
      <c r="F7" s="17">
        <v>11</v>
      </c>
      <c r="G7" s="17">
        <v>4666</v>
      </c>
    </row>
    <row r="8" spans="1:7" x14ac:dyDescent="0.2">
      <c r="A8" s="26" t="s">
        <v>1879</v>
      </c>
      <c r="B8" s="26" t="s">
        <v>1886</v>
      </c>
      <c r="C8" s="26" t="s">
        <v>1881</v>
      </c>
      <c r="D8" s="26" t="s">
        <v>1897</v>
      </c>
      <c r="E8" s="109">
        <v>39504</v>
      </c>
      <c r="F8" s="17">
        <v>3</v>
      </c>
      <c r="G8" s="17">
        <v>1575</v>
      </c>
    </row>
    <row r="9" spans="1:7" x14ac:dyDescent="0.2">
      <c r="A9" s="26" t="s">
        <v>1887</v>
      </c>
      <c r="B9" s="26" t="s">
        <v>1886</v>
      </c>
      <c r="C9" s="26" t="s">
        <v>1884</v>
      </c>
      <c r="D9" s="26" t="s">
        <v>1888</v>
      </c>
      <c r="E9" s="109">
        <v>39287</v>
      </c>
      <c r="F9" s="17">
        <v>13</v>
      </c>
      <c r="G9" s="17">
        <v>6890</v>
      </c>
    </row>
    <row r="10" spans="1:7" x14ac:dyDescent="0.2">
      <c r="A10" s="26" t="s">
        <v>1900</v>
      </c>
      <c r="B10" s="26" t="s">
        <v>1878</v>
      </c>
      <c r="C10" s="26" t="s">
        <v>1890</v>
      </c>
      <c r="D10" s="26" t="s">
        <v>1895</v>
      </c>
      <c r="E10" s="109">
        <v>39556</v>
      </c>
      <c r="F10" s="17">
        <v>7</v>
      </c>
      <c r="G10" s="17">
        <v>3095</v>
      </c>
    </row>
    <row r="11" spans="1:7" x14ac:dyDescent="0.2">
      <c r="A11" s="26" t="s">
        <v>1887</v>
      </c>
      <c r="B11" s="26" t="s">
        <v>1886</v>
      </c>
      <c r="C11" s="26" t="s">
        <v>1890</v>
      </c>
      <c r="D11" s="26" t="s">
        <v>1876</v>
      </c>
      <c r="E11" s="109">
        <v>39120</v>
      </c>
      <c r="F11" s="17">
        <v>15</v>
      </c>
      <c r="G11" s="17">
        <v>8670</v>
      </c>
    </row>
    <row r="12" spans="1:7" x14ac:dyDescent="0.2">
      <c r="A12" s="26" t="s">
        <v>1892</v>
      </c>
      <c r="B12" s="26" t="s">
        <v>1878</v>
      </c>
      <c r="C12" s="26" t="s">
        <v>1877</v>
      </c>
      <c r="D12" s="26" t="s">
        <v>1876</v>
      </c>
      <c r="E12" s="109">
        <v>39106</v>
      </c>
      <c r="F12" s="17">
        <v>20</v>
      </c>
      <c r="G12" s="17">
        <v>11560</v>
      </c>
    </row>
    <row r="13" spans="1:7" x14ac:dyDescent="0.2">
      <c r="A13" s="26" t="s">
        <v>1901</v>
      </c>
      <c r="B13" s="26" t="s">
        <v>1891</v>
      </c>
      <c r="C13" s="26" t="s">
        <v>1877</v>
      </c>
      <c r="D13" s="26" t="s">
        <v>1895</v>
      </c>
      <c r="E13" s="109">
        <v>39217</v>
      </c>
      <c r="F13" s="17">
        <v>10</v>
      </c>
      <c r="G13" s="17">
        <v>5870</v>
      </c>
    </row>
    <row r="14" spans="1:7" x14ac:dyDescent="0.2">
      <c r="A14" s="26" t="s">
        <v>1896</v>
      </c>
      <c r="B14" s="26" t="s">
        <v>1878</v>
      </c>
      <c r="C14" s="26" t="s">
        <v>1884</v>
      </c>
      <c r="D14" s="26" t="s">
        <v>1895</v>
      </c>
      <c r="E14" s="109">
        <v>39469</v>
      </c>
      <c r="F14" s="17">
        <v>14</v>
      </c>
      <c r="G14" s="17">
        <v>5350</v>
      </c>
    </row>
    <row r="15" spans="1:7" x14ac:dyDescent="0.2">
      <c r="A15" s="26" t="s">
        <v>1894</v>
      </c>
      <c r="B15" s="26" t="s">
        <v>1886</v>
      </c>
      <c r="C15" s="26" t="s">
        <v>1884</v>
      </c>
      <c r="D15" s="26" t="s">
        <v>1876</v>
      </c>
      <c r="E15" s="109">
        <v>39611</v>
      </c>
      <c r="F15" s="17">
        <v>8</v>
      </c>
      <c r="G15" s="17">
        <v>3200</v>
      </c>
    </row>
    <row r="16" spans="1:7" x14ac:dyDescent="0.2">
      <c r="A16" s="26" t="s">
        <v>1893</v>
      </c>
      <c r="B16" s="26" t="s">
        <v>1878</v>
      </c>
      <c r="C16" s="26" t="s">
        <v>1890</v>
      </c>
      <c r="D16" s="26" t="s">
        <v>1876</v>
      </c>
      <c r="E16" s="109">
        <v>39129</v>
      </c>
      <c r="F16" s="17">
        <v>17</v>
      </c>
      <c r="G16" s="17">
        <v>7275</v>
      </c>
    </row>
    <row r="17" spans="1:7" x14ac:dyDescent="0.2">
      <c r="A17" s="26" t="s">
        <v>1887</v>
      </c>
      <c r="B17" s="26" t="s">
        <v>1878</v>
      </c>
      <c r="C17" s="26" t="s">
        <v>1890</v>
      </c>
      <c r="D17" s="26" t="s">
        <v>1897</v>
      </c>
      <c r="E17" s="109">
        <v>39675</v>
      </c>
      <c r="F17" s="17">
        <v>8</v>
      </c>
      <c r="G17" s="17">
        <v>2970</v>
      </c>
    </row>
    <row r="18" spans="1:7" x14ac:dyDescent="0.2">
      <c r="A18" s="26" t="s">
        <v>1896</v>
      </c>
      <c r="B18" s="26" t="s">
        <v>1878</v>
      </c>
      <c r="C18" s="26" t="s">
        <v>1890</v>
      </c>
      <c r="D18" s="26" t="s">
        <v>1876</v>
      </c>
      <c r="E18" s="109">
        <v>39560</v>
      </c>
      <c r="F18" s="17">
        <v>7</v>
      </c>
      <c r="G18" s="17">
        <v>3658</v>
      </c>
    </row>
    <row r="19" spans="1:7" x14ac:dyDescent="0.2">
      <c r="A19" s="26" t="s">
        <v>1883</v>
      </c>
      <c r="B19" s="26" t="s">
        <v>1878</v>
      </c>
      <c r="C19" s="26" t="s">
        <v>1884</v>
      </c>
      <c r="D19" s="26" t="s">
        <v>1897</v>
      </c>
      <c r="E19" s="109">
        <v>39786</v>
      </c>
      <c r="F19" s="17">
        <v>5</v>
      </c>
      <c r="G19" s="17">
        <v>2635</v>
      </c>
    </row>
    <row r="20" spans="1:7" x14ac:dyDescent="0.2">
      <c r="A20" s="26" t="s">
        <v>1894</v>
      </c>
      <c r="B20" s="26" t="s">
        <v>1878</v>
      </c>
      <c r="C20" s="26" t="s">
        <v>1877</v>
      </c>
      <c r="D20" s="26" t="s">
        <v>1888</v>
      </c>
      <c r="E20" s="109">
        <v>39205</v>
      </c>
      <c r="F20" s="17">
        <v>1</v>
      </c>
      <c r="G20" s="17">
        <v>535</v>
      </c>
    </row>
    <row r="21" spans="1:7" x14ac:dyDescent="0.2">
      <c r="A21" s="26" t="s">
        <v>1896</v>
      </c>
      <c r="B21" s="26" t="s">
        <v>1891</v>
      </c>
      <c r="C21" s="26" t="s">
        <v>1881</v>
      </c>
      <c r="D21" s="26" t="s">
        <v>1880</v>
      </c>
      <c r="E21" s="109">
        <v>39620</v>
      </c>
      <c r="F21" s="17">
        <v>12</v>
      </c>
      <c r="G21" s="17">
        <v>3890</v>
      </c>
    </row>
    <row r="22" spans="1:7" x14ac:dyDescent="0.2">
      <c r="A22" s="26" t="s">
        <v>1889</v>
      </c>
      <c r="B22" s="26" t="s">
        <v>1882</v>
      </c>
      <c r="C22" s="26" t="s">
        <v>1877</v>
      </c>
      <c r="D22" s="26" t="s">
        <v>1888</v>
      </c>
      <c r="E22" s="109">
        <v>39475</v>
      </c>
      <c r="F22" s="17">
        <v>11</v>
      </c>
      <c r="G22" s="17">
        <v>3650</v>
      </c>
    </row>
    <row r="23" spans="1:7" x14ac:dyDescent="0.2">
      <c r="A23" s="26" t="s">
        <v>1883</v>
      </c>
      <c r="B23" s="26" t="s">
        <v>1882</v>
      </c>
      <c r="C23" s="26" t="s">
        <v>1884</v>
      </c>
      <c r="D23" s="26" t="s">
        <v>1876</v>
      </c>
      <c r="E23" s="109">
        <v>39441</v>
      </c>
      <c r="F23" s="17">
        <v>19</v>
      </c>
      <c r="G23" s="17">
        <v>9140</v>
      </c>
    </row>
    <row r="24" spans="1:7" x14ac:dyDescent="0.2">
      <c r="A24" s="26" t="s">
        <v>1883</v>
      </c>
      <c r="B24" s="26" t="s">
        <v>1891</v>
      </c>
      <c r="C24" s="26" t="s">
        <v>1881</v>
      </c>
      <c r="D24" s="26" t="s">
        <v>1895</v>
      </c>
      <c r="E24" s="109">
        <v>39168</v>
      </c>
      <c r="F24" s="17">
        <v>8</v>
      </c>
      <c r="G24" s="17">
        <v>4480</v>
      </c>
    </row>
    <row r="25" spans="1:7" x14ac:dyDescent="0.2">
      <c r="A25" s="26" t="s">
        <v>1898</v>
      </c>
      <c r="B25" s="26" t="s">
        <v>1882</v>
      </c>
      <c r="C25" s="26" t="s">
        <v>1881</v>
      </c>
      <c r="D25" s="26" t="s">
        <v>1888</v>
      </c>
      <c r="E25" s="109">
        <v>39442</v>
      </c>
      <c r="F25" s="17">
        <v>12</v>
      </c>
      <c r="G25" s="17">
        <v>5760</v>
      </c>
    </row>
    <row r="26" spans="1:7" x14ac:dyDescent="0.2">
      <c r="A26" s="26" t="s">
        <v>1894</v>
      </c>
      <c r="B26" s="26" t="s">
        <v>1882</v>
      </c>
      <c r="C26" s="26" t="s">
        <v>1890</v>
      </c>
      <c r="D26" s="26" t="s">
        <v>1888</v>
      </c>
      <c r="E26" s="109">
        <v>39294</v>
      </c>
      <c r="F26" s="17">
        <v>8</v>
      </c>
      <c r="G26" s="17">
        <v>3335</v>
      </c>
    </row>
    <row r="27" spans="1:7" x14ac:dyDescent="0.2">
      <c r="A27" s="26" t="s">
        <v>1887</v>
      </c>
      <c r="B27" s="26" t="s">
        <v>1886</v>
      </c>
      <c r="C27" s="26" t="s">
        <v>1890</v>
      </c>
      <c r="D27" s="26" t="s">
        <v>1895</v>
      </c>
      <c r="E27" s="109">
        <v>39115</v>
      </c>
      <c r="F27" s="17">
        <v>6</v>
      </c>
      <c r="G27" s="110">
        <v>3350</v>
      </c>
    </row>
    <row r="28" spans="1:7" x14ac:dyDescent="0.2">
      <c r="A28" s="26" t="s">
        <v>1889</v>
      </c>
      <c r="B28" s="26" t="s">
        <v>1882</v>
      </c>
      <c r="C28" s="26" t="s">
        <v>1884</v>
      </c>
      <c r="D28" s="26" t="s">
        <v>1876</v>
      </c>
      <c r="E28" s="109">
        <v>39300</v>
      </c>
      <c r="F28" s="17">
        <v>20</v>
      </c>
      <c r="G28" s="17">
        <v>6100</v>
      </c>
    </row>
    <row r="29" spans="1:7" x14ac:dyDescent="0.2">
      <c r="A29" s="26" t="s">
        <v>1883</v>
      </c>
      <c r="B29" s="26" t="s">
        <v>1878</v>
      </c>
      <c r="C29" s="26" t="s">
        <v>1881</v>
      </c>
      <c r="D29" s="26" t="s">
        <v>1888</v>
      </c>
      <c r="E29" s="109">
        <v>39242</v>
      </c>
      <c r="F29" s="17">
        <v>6</v>
      </c>
      <c r="G29" s="17">
        <v>2975</v>
      </c>
    </row>
    <row r="30" spans="1:7" x14ac:dyDescent="0.2">
      <c r="A30" s="26" t="s">
        <v>1887</v>
      </c>
      <c r="B30" s="26" t="s">
        <v>1885</v>
      </c>
      <c r="C30" s="26" t="s">
        <v>1881</v>
      </c>
      <c r="D30" s="26" t="s">
        <v>1876</v>
      </c>
      <c r="E30" s="109">
        <v>39412</v>
      </c>
      <c r="F30" s="17">
        <v>8</v>
      </c>
      <c r="G30" s="17">
        <v>3947</v>
      </c>
    </row>
    <row r="31" spans="1:7" x14ac:dyDescent="0.2">
      <c r="A31" s="26" t="s">
        <v>1883</v>
      </c>
      <c r="B31" s="26" t="s">
        <v>1891</v>
      </c>
      <c r="C31" s="26" t="s">
        <v>1884</v>
      </c>
      <c r="D31" s="26" t="s">
        <v>1888</v>
      </c>
      <c r="E31" s="109">
        <v>39784</v>
      </c>
      <c r="F31" s="17">
        <v>15</v>
      </c>
      <c r="G31" s="17">
        <v>7740</v>
      </c>
    </row>
    <row r="32" spans="1:7" x14ac:dyDescent="0.2">
      <c r="A32" s="26" t="s">
        <v>1883</v>
      </c>
      <c r="B32" s="26" t="s">
        <v>1882</v>
      </c>
      <c r="C32" s="26" t="s">
        <v>1881</v>
      </c>
      <c r="D32" s="26" t="s">
        <v>1888</v>
      </c>
      <c r="E32" s="109">
        <v>39219</v>
      </c>
      <c r="F32" s="17">
        <v>15</v>
      </c>
      <c r="G32" s="17">
        <v>6765</v>
      </c>
    </row>
    <row r="33" spans="1:7" x14ac:dyDescent="0.2">
      <c r="A33" s="26" t="s">
        <v>1889</v>
      </c>
      <c r="B33" s="26" t="s">
        <v>1891</v>
      </c>
      <c r="C33" s="26" t="s">
        <v>1890</v>
      </c>
      <c r="D33" s="26" t="s">
        <v>1880</v>
      </c>
      <c r="E33" s="109">
        <v>39268</v>
      </c>
      <c r="F33" s="17">
        <v>11</v>
      </c>
      <c r="G33" s="17">
        <v>4785</v>
      </c>
    </row>
    <row r="34" spans="1:7" x14ac:dyDescent="0.2">
      <c r="A34" s="26" t="s">
        <v>1899</v>
      </c>
      <c r="B34" s="26" t="s">
        <v>1886</v>
      </c>
      <c r="C34" s="26" t="s">
        <v>1884</v>
      </c>
      <c r="D34" s="26" t="s">
        <v>1897</v>
      </c>
      <c r="E34" s="109">
        <v>39259</v>
      </c>
      <c r="F34" s="17">
        <v>8</v>
      </c>
      <c r="G34" s="17">
        <v>4655</v>
      </c>
    </row>
    <row r="35" spans="1:7" x14ac:dyDescent="0.2">
      <c r="A35" s="26" t="s">
        <v>1896</v>
      </c>
      <c r="B35" s="26" t="s">
        <v>1886</v>
      </c>
      <c r="C35" s="26" t="s">
        <v>1884</v>
      </c>
      <c r="D35" s="26" t="s">
        <v>1876</v>
      </c>
      <c r="E35" s="109">
        <v>39245</v>
      </c>
      <c r="F35" s="17">
        <v>13</v>
      </c>
      <c r="G35" s="17">
        <v>4201</v>
      </c>
    </row>
    <row r="36" spans="1:7" x14ac:dyDescent="0.2">
      <c r="A36" s="26" t="s">
        <v>1894</v>
      </c>
      <c r="B36" s="26" t="s">
        <v>1886</v>
      </c>
      <c r="C36" s="26" t="s">
        <v>1881</v>
      </c>
      <c r="D36" s="26" t="s">
        <v>1897</v>
      </c>
      <c r="E36" s="109">
        <v>39522</v>
      </c>
      <c r="F36" s="17">
        <v>4</v>
      </c>
      <c r="G36" s="17">
        <v>1645</v>
      </c>
    </row>
    <row r="37" spans="1:7" x14ac:dyDescent="0.2">
      <c r="A37" s="26" t="s">
        <v>1898</v>
      </c>
      <c r="B37" s="26" t="s">
        <v>1885</v>
      </c>
      <c r="C37" s="26" t="s">
        <v>1881</v>
      </c>
      <c r="D37" s="26" t="s">
        <v>1876</v>
      </c>
      <c r="E37" s="109">
        <v>39805</v>
      </c>
      <c r="F37" s="17">
        <v>20</v>
      </c>
      <c r="G37" s="17">
        <v>9420</v>
      </c>
    </row>
    <row r="38" spans="1:7" x14ac:dyDescent="0.2">
      <c r="A38" s="26" t="s">
        <v>1901</v>
      </c>
      <c r="B38" s="26" t="s">
        <v>1891</v>
      </c>
      <c r="C38" s="26" t="s">
        <v>1890</v>
      </c>
      <c r="D38" s="26" t="s">
        <v>1880</v>
      </c>
      <c r="E38" s="109">
        <v>39458</v>
      </c>
      <c r="F38" s="17">
        <v>7</v>
      </c>
      <c r="G38" s="17">
        <v>3740</v>
      </c>
    </row>
    <row r="39" spans="1:7" x14ac:dyDescent="0.2">
      <c r="A39" s="26" t="s">
        <v>1883</v>
      </c>
      <c r="B39" s="26" t="s">
        <v>1886</v>
      </c>
      <c r="C39" s="26" t="s">
        <v>1881</v>
      </c>
      <c r="D39" s="26" t="s">
        <v>1895</v>
      </c>
      <c r="E39" s="109">
        <v>39284</v>
      </c>
      <c r="F39" s="17">
        <v>13</v>
      </c>
      <c r="G39" s="17">
        <v>5850</v>
      </c>
    </row>
    <row r="40" spans="1:7" x14ac:dyDescent="0.2">
      <c r="A40" s="26" t="s">
        <v>1889</v>
      </c>
      <c r="B40" s="26" t="s">
        <v>1886</v>
      </c>
      <c r="C40" s="26" t="s">
        <v>1881</v>
      </c>
      <c r="D40" s="26" t="s">
        <v>1876</v>
      </c>
      <c r="E40" s="109">
        <v>39098</v>
      </c>
      <c r="F40" s="17">
        <v>7</v>
      </c>
      <c r="G40" s="17">
        <v>2345</v>
      </c>
    </row>
    <row r="41" spans="1:7" x14ac:dyDescent="0.2">
      <c r="A41" s="26" t="s">
        <v>1883</v>
      </c>
      <c r="B41" s="26" t="s">
        <v>1891</v>
      </c>
      <c r="C41" s="26" t="s">
        <v>1881</v>
      </c>
      <c r="D41" s="26" t="s">
        <v>1897</v>
      </c>
      <c r="E41" s="109">
        <v>39624</v>
      </c>
      <c r="F41" s="17">
        <v>8</v>
      </c>
      <c r="G41" s="17">
        <v>3080</v>
      </c>
    </row>
    <row r="42" spans="1:7" x14ac:dyDescent="0.2">
      <c r="A42" s="26" t="s">
        <v>1894</v>
      </c>
      <c r="B42" s="26" t="s">
        <v>1891</v>
      </c>
      <c r="C42" s="26" t="s">
        <v>1881</v>
      </c>
      <c r="D42" s="26" t="s">
        <v>1897</v>
      </c>
      <c r="E42" s="109">
        <v>39771</v>
      </c>
      <c r="F42" s="17">
        <v>3</v>
      </c>
      <c r="G42" s="17">
        <v>1530</v>
      </c>
    </row>
    <row r="43" spans="1:7" x14ac:dyDescent="0.2">
      <c r="A43" s="26" t="s">
        <v>1900</v>
      </c>
      <c r="B43" s="26" t="s">
        <v>1878</v>
      </c>
      <c r="C43" s="26" t="s">
        <v>1890</v>
      </c>
      <c r="D43" s="26" t="s">
        <v>1880</v>
      </c>
      <c r="E43" s="109">
        <v>39645</v>
      </c>
      <c r="F43" s="17">
        <v>15</v>
      </c>
      <c r="G43" s="17">
        <v>6750</v>
      </c>
    </row>
    <row r="44" spans="1:7" x14ac:dyDescent="0.2">
      <c r="A44" s="26" t="s">
        <v>1894</v>
      </c>
      <c r="B44" s="26" t="s">
        <v>1882</v>
      </c>
      <c r="C44" s="26" t="s">
        <v>1890</v>
      </c>
      <c r="D44" s="26" t="s">
        <v>1888</v>
      </c>
      <c r="E44" s="109">
        <v>39797</v>
      </c>
      <c r="F44" s="17">
        <v>6</v>
      </c>
      <c r="G44" s="17">
        <v>2485</v>
      </c>
    </row>
    <row r="45" spans="1:7" x14ac:dyDescent="0.2">
      <c r="A45" s="26" t="s">
        <v>1898</v>
      </c>
      <c r="B45" s="26" t="s">
        <v>1886</v>
      </c>
      <c r="C45" s="26" t="s">
        <v>1877</v>
      </c>
      <c r="D45" s="26" t="s">
        <v>1895</v>
      </c>
      <c r="E45" s="109">
        <v>39238</v>
      </c>
      <c r="F45" s="17">
        <v>2</v>
      </c>
      <c r="G45" s="17">
        <v>780</v>
      </c>
    </row>
    <row r="46" spans="1:7" x14ac:dyDescent="0.2">
      <c r="A46" s="26" t="s">
        <v>1894</v>
      </c>
      <c r="B46" s="26" t="s">
        <v>1886</v>
      </c>
      <c r="C46" s="26" t="s">
        <v>1890</v>
      </c>
      <c r="D46" s="26" t="s">
        <v>1888</v>
      </c>
      <c r="E46" s="109">
        <v>39283</v>
      </c>
      <c r="F46" s="17">
        <v>2</v>
      </c>
      <c r="G46" s="17">
        <v>695</v>
      </c>
    </row>
    <row r="47" spans="1:7" x14ac:dyDescent="0.2">
      <c r="A47" s="26" t="s">
        <v>1889</v>
      </c>
      <c r="B47" s="26" t="s">
        <v>1882</v>
      </c>
      <c r="C47" s="26" t="s">
        <v>1890</v>
      </c>
      <c r="D47" s="26" t="s">
        <v>1888</v>
      </c>
      <c r="E47" s="109">
        <v>39134</v>
      </c>
      <c r="F47" s="17">
        <v>8</v>
      </c>
      <c r="G47" s="110">
        <v>4305</v>
      </c>
    </row>
    <row r="48" spans="1:7" x14ac:dyDescent="0.2">
      <c r="A48" s="26" t="s">
        <v>1887</v>
      </c>
      <c r="B48" s="26" t="s">
        <v>1882</v>
      </c>
      <c r="C48" s="26" t="s">
        <v>1881</v>
      </c>
      <c r="D48" s="26" t="s">
        <v>1876</v>
      </c>
      <c r="E48" s="109">
        <v>39454</v>
      </c>
      <c r="F48" s="17">
        <v>20</v>
      </c>
      <c r="G48" s="17">
        <v>8600</v>
      </c>
    </row>
    <row r="49" spans="1:7" x14ac:dyDescent="0.2">
      <c r="A49" s="26" t="s">
        <v>1898</v>
      </c>
      <c r="B49" s="26" t="s">
        <v>1885</v>
      </c>
      <c r="C49" s="26" t="s">
        <v>1884</v>
      </c>
      <c r="D49" s="26" t="s">
        <v>1895</v>
      </c>
      <c r="E49" s="109">
        <v>39570</v>
      </c>
      <c r="F49" s="17">
        <v>4</v>
      </c>
      <c r="G49" s="17">
        <v>1360</v>
      </c>
    </row>
    <row r="50" spans="1:7" x14ac:dyDescent="0.2">
      <c r="A50" s="26" t="s">
        <v>1898</v>
      </c>
      <c r="B50" s="26" t="s">
        <v>1878</v>
      </c>
      <c r="C50" s="26" t="s">
        <v>1881</v>
      </c>
      <c r="D50" s="26" t="s">
        <v>1888</v>
      </c>
      <c r="E50" s="109">
        <v>39591</v>
      </c>
      <c r="F50" s="17">
        <v>2</v>
      </c>
      <c r="G50" s="17">
        <v>685</v>
      </c>
    </row>
    <row r="51" spans="1:7" x14ac:dyDescent="0.2">
      <c r="A51" s="26" t="s">
        <v>1898</v>
      </c>
      <c r="B51" s="26" t="s">
        <v>1886</v>
      </c>
      <c r="C51" s="26" t="s">
        <v>1884</v>
      </c>
      <c r="D51" s="26" t="s">
        <v>1880</v>
      </c>
      <c r="E51" s="109">
        <v>39620</v>
      </c>
      <c r="F51" s="17">
        <v>7</v>
      </c>
      <c r="G51" s="17">
        <v>3460</v>
      </c>
    </row>
    <row r="52" spans="1:7" x14ac:dyDescent="0.2">
      <c r="A52" s="26" t="s">
        <v>1900</v>
      </c>
      <c r="B52" s="26" t="s">
        <v>1886</v>
      </c>
      <c r="C52" s="26" t="s">
        <v>1884</v>
      </c>
      <c r="D52" s="26" t="s">
        <v>1897</v>
      </c>
      <c r="E52" s="109">
        <v>39262</v>
      </c>
      <c r="F52" s="17">
        <v>4</v>
      </c>
      <c r="G52" s="17">
        <v>2330</v>
      </c>
    </row>
    <row r="53" spans="1:7" x14ac:dyDescent="0.2">
      <c r="A53" s="26" t="s">
        <v>1900</v>
      </c>
      <c r="B53" s="26" t="s">
        <v>1882</v>
      </c>
      <c r="C53" s="26" t="s">
        <v>1884</v>
      </c>
      <c r="D53" s="26" t="s">
        <v>1876</v>
      </c>
      <c r="E53" s="109">
        <v>39399</v>
      </c>
      <c r="F53" s="17">
        <v>11</v>
      </c>
      <c r="G53" s="17">
        <v>5482</v>
      </c>
    </row>
    <row r="54" spans="1:7" x14ac:dyDescent="0.2">
      <c r="A54" s="26" t="s">
        <v>1893</v>
      </c>
      <c r="B54" s="26" t="s">
        <v>1891</v>
      </c>
      <c r="C54" s="26" t="s">
        <v>1890</v>
      </c>
      <c r="D54" s="26" t="s">
        <v>1880</v>
      </c>
      <c r="E54" s="109">
        <v>39616</v>
      </c>
      <c r="F54" s="17">
        <v>1</v>
      </c>
      <c r="G54" s="17">
        <v>335</v>
      </c>
    </row>
    <row r="55" spans="1:7" x14ac:dyDescent="0.2">
      <c r="A55" s="26" t="s">
        <v>1889</v>
      </c>
      <c r="B55" s="26" t="s">
        <v>1891</v>
      </c>
      <c r="C55" s="26" t="s">
        <v>1890</v>
      </c>
      <c r="D55" s="26" t="s">
        <v>1876</v>
      </c>
      <c r="E55" s="109">
        <v>39356</v>
      </c>
      <c r="F55" s="17">
        <v>6</v>
      </c>
      <c r="G55" s="17">
        <v>2400</v>
      </c>
    </row>
    <row r="56" spans="1:7" x14ac:dyDescent="0.2">
      <c r="A56" s="26" t="s">
        <v>1896</v>
      </c>
      <c r="B56" s="26" t="s">
        <v>1878</v>
      </c>
      <c r="C56" s="26" t="s">
        <v>1884</v>
      </c>
      <c r="D56" s="26" t="s">
        <v>1880</v>
      </c>
      <c r="E56" s="109">
        <v>39280</v>
      </c>
      <c r="F56" s="17">
        <v>2</v>
      </c>
      <c r="G56" s="17">
        <v>885</v>
      </c>
    </row>
    <row r="57" spans="1:7" x14ac:dyDescent="0.2">
      <c r="A57" s="26" t="s">
        <v>1894</v>
      </c>
      <c r="B57" s="26" t="s">
        <v>1885</v>
      </c>
      <c r="C57" s="26" t="s">
        <v>1881</v>
      </c>
      <c r="D57" s="26" t="s">
        <v>1895</v>
      </c>
      <c r="E57" s="109">
        <v>39087</v>
      </c>
      <c r="F57" s="17">
        <v>2</v>
      </c>
      <c r="G57" s="110">
        <v>795</v>
      </c>
    </row>
    <row r="58" spans="1:7" x14ac:dyDescent="0.2">
      <c r="A58" s="26" t="s">
        <v>1894</v>
      </c>
      <c r="B58" s="26" t="s">
        <v>1878</v>
      </c>
      <c r="C58" s="26" t="s">
        <v>1884</v>
      </c>
      <c r="D58" s="26" t="s">
        <v>1880</v>
      </c>
      <c r="E58" s="109">
        <v>39793</v>
      </c>
      <c r="F58" s="17">
        <v>15</v>
      </c>
      <c r="G58" s="17">
        <v>8730</v>
      </c>
    </row>
    <row r="59" spans="1:7" x14ac:dyDescent="0.2">
      <c r="A59" s="26" t="s">
        <v>1887</v>
      </c>
      <c r="B59" s="26" t="s">
        <v>1891</v>
      </c>
      <c r="C59" s="26" t="s">
        <v>1890</v>
      </c>
      <c r="D59" s="26" t="s">
        <v>1880</v>
      </c>
      <c r="E59" s="109">
        <v>39618</v>
      </c>
      <c r="F59" s="17">
        <v>1</v>
      </c>
      <c r="G59" s="17">
        <v>430</v>
      </c>
    </row>
    <row r="60" spans="1:7" x14ac:dyDescent="0.2">
      <c r="A60" s="26" t="s">
        <v>1889</v>
      </c>
      <c r="B60" s="26" t="s">
        <v>1891</v>
      </c>
      <c r="C60" s="26" t="s">
        <v>1890</v>
      </c>
      <c r="D60" s="26" t="s">
        <v>1897</v>
      </c>
      <c r="E60" s="109">
        <v>39599</v>
      </c>
      <c r="F60" s="17">
        <v>12</v>
      </c>
      <c r="G60" s="17">
        <v>6130</v>
      </c>
    </row>
    <row r="61" spans="1:7" x14ac:dyDescent="0.2">
      <c r="A61" s="26" t="s">
        <v>1901</v>
      </c>
      <c r="B61" s="26" t="s">
        <v>1882</v>
      </c>
      <c r="C61" s="26" t="s">
        <v>1877</v>
      </c>
      <c r="D61" s="26" t="s">
        <v>1880</v>
      </c>
      <c r="E61" s="109">
        <v>39462</v>
      </c>
      <c r="F61" s="17">
        <v>15</v>
      </c>
      <c r="G61" s="17">
        <v>7575</v>
      </c>
    </row>
    <row r="62" spans="1:7" x14ac:dyDescent="0.2">
      <c r="A62" s="26" t="s">
        <v>1889</v>
      </c>
      <c r="B62" s="26" t="s">
        <v>1886</v>
      </c>
      <c r="C62" s="26" t="s">
        <v>1884</v>
      </c>
      <c r="D62" s="26" t="s">
        <v>1876</v>
      </c>
      <c r="E62" s="109">
        <v>39484</v>
      </c>
      <c r="F62" s="17">
        <v>12</v>
      </c>
      <c r="G62" s="17">
        <v>5331</v>
      </c>
    </row>
    <row r="63" spans="1:7" x14ac:dyDescent="0.2">
      <c r="A63" s="26" t="s">
        <v>1889</v>
      </c>
      <c r="B63" s="26" t="s">
        <v>1882</v>
      </c>
      <c r="C63" s="26" t="s">
        <v>1890</v>
      </c>
      <c r="D63" s="26" t="s">
        <v>1895</v>
      </c>
      <c r="E63" s="109">
        <v>39395</v>
      </c>
      <c r="F63" s="17">
        <v>11</v>
      </c>
      <c r="G63" s="17">
        <v>5190</v>
      </c>
    </row>
    <row r="64" spans="1:7" x14ac:dyDescent="0.2">
      <c r="A64" s="26" t="s">
        <v>1879</v>
      </c>
      <c r="B64" s="26" t="s">
        <v>1886</v>
      </c>
      <c r="C64" s="26" t="s">
        <v>1890</v>
      </c>
      <c r="D64" s="26" t="s">
        <v>1880</v>
      </c>
      <c r="E64" s="109">
        <v>39252</v>
      </c>
      <c r="F64" s="17">
        <v>10</v>
      </c>
      <c r="G64" s="17">
        <v>5530</v>
      </c>
    </row>
    <row r="65" spans="1:7" x14ac:dyDescent="0.2">
      <c r="A65" s="26" t="s">
        <v>1889</v>
      </c>
      <c r="B65" s="26" t="s">
        <v>1878</v>
      </c>
      <c r="C65" s="26" t="s">
        <v>1884</v>
      </c>
      <c r="D65" s="26" t="s">
        <v>1895</v>
      </c>
      <c r="E65" s="109">
        <v>39324</v>
      </c>
      <c r="F65" s="17">
        <v>5</v>
      </c>
      <c r="G65" s="17">
        <v>2125</v>
      </c>
    </row>
    <row r="66" spans="1:7" x14ac:dyDescent="0.2">
      <c r="A66" s="26" t="s">
        <v>1879</v>
      </c>
      <c r="B66" s="26" t="s">
        <v>1885</v>
      </c>
      <c r="C66" s="26" t="s">
        <v>1884</v>
      </c>
      <c r="D66" s="26" t="s">
        <v>1895</v>
      </c>
      <c r="E66" s="109">
        <v>39723</v>
      </c>
      <c r="F66" s="17">
        <v>9</v>
      </c>
      <c r="G66" s="17">
        <v>3590</v>
      </c>
    </row>
    <row r="67" spans="1:7" x14ac:dyDescent="0.2">
      <c r="A67" s="26" t="s">
        <v>1896</v>
      </c>
      <c r="B67" s="26" t="s">
        <v>1885</v>
      </c>
      <c r="C67" s="26" t="s">
        <v>1881</v>
      </c>
      <c r="D67" s="26" t="s">
        <v>1876</v>
      </c>
      <c r="E67" s="109">
        <v>39146</v>
      </c>
      <c r="F67" s="17">
        <v>20</v>
      </c>
      <c r="G67" s="17">
        <v>7040</v>
      </c>
    </row>
    <row r="68" spans="1:7" x14ac:dyDescent="0.2">
      <c r="A68" s="26" t="s">
        <v>1893</v>
      </c>
      <c r="B68" s="26" t="s">
        <v>1878</v>
      </c>
      <c r="C68" s="26" t="s">
        <v>1877</v>
      </c>
      <c r="D68" s="26" t="s">
        <v>1880</v>
      </c>
      <c r="E68" s="109">
        <v>39423</v>
      </c>
      <c r="F68" s="17">
        <v>3</v>
      </c>
      <c r="G68" s="17">
        <v>1065</v>
      </c>
    </row>
    <row r="69" spans="1:7" x14ac:dyDescent="0.2">
      <c r="A69" s="26" t="s">
        <v>1883</v>
      </c>
      <c r="B69" s="26" t="s">
        <v>1882</v>
      </c>
      <c r="C69" s="26" t="s">
        <v>1884</v>
      </c>
      <c r="D69" s="26" t="s">
        <v>1876</v>
      </c>
      <c r="E69" s="109">
        <v>39294</v>
      </c>
      <c r="F69" s="17">
        <v>12</v>
      </c>
      <c r="G69" s="17">
        <v>7029</v>
      </c>
    </row>
    <row r="70" spans="1:7" x14ac:dyDescent="0.2">
      <c r="A70" s="26" t="s">
        <v>1894</v>
      </c>
      <c r="B70" s="26" t="s">
        <v>1878</v>
      </c>
      <c r="C70" s="26" t="s">
        <v>1890</v>
      </c>
      <c r="D70" s="26" t="s">
        <v>1876</v>
      </c>
      <c r="E70" s="109">
        <v>39331</v>
      </c>
      <c r="F70" s="17">
        <v>11</v>
      </c>
      <c r="G70" s="17">
        <v>5775</v>
      </c>
    </row>
    <row r="71" spans="1:7" x14ac:dyDescent="0.2">
      <c r="A71" s="26" t="s">
        <v>1883</v>
      </c>
      <c r="B71" s="26" t="s">
        <v>1878</v>
      </c>
      <c r="C71" s="26" t="s">
        <v>1877</v>
      </c>
      <c r="D71" s="26" t="s">
        <v>1895</v>
      </c>
      <c r="E71" s="109">
        <v>39630</v>
      </c>
      <c r="F71" s="17">
        <v>8</v>
      </c>
      <c r="G71" s="17">
        <v>2590</v>
      </c>
    </row>
    <row r="72" spans="1:7" x14ac:dyDescent="0.2">
      <c r="A72" s="26" t="s">
        <v>1889</v>
      </c>
      <c r="B72" s="26" t="s">
        <v>1885</v>
      </c>
      <c r="C72" s="26" t="s">
        <v>1890</v>
      </c>
      <c r="D72" s="26" t="s">
        <v>1895</v>
      </c>
      <c r="E72" s="109">
        <v>39693</v>
      </c>
      <c r="F72" s="17">
        <v>5</v>
      </c>
      <c r="G72" s="17">
        <v>2070</v>
      </c>
    </row>
    <row r="73" spans="1:7" x14ac:dyDescent="0.2">
      <c r="A73" s="26" t="s">
        <v>1896</v>
      </c>
      <c r="B73" s="26" t="s">
        <v>1885</v>
      </c>
      <c r="C73" s="26" t="s">
        <v>1884</v>
      </c>
      <c r="D73" s="26" t="s">
        <v>1888</v>
      </c>
      <c r="E73" s="109">
        <v>39445</v>
      </c>
      <c r="F73" s="17">
        <v>8</v>
      </c>
      <c r="G73" s="17">
        <v>4265</v>
      </c>
    </row>
    <row r="74" spans="1:7" x14ac:dyDescent="0.2">
      <c r="A74" s="26" t="s">
        <v>1883</v>
      </c>
      <c r="B74" s="26" t="s">
        <v>1891</v>
      </c>
      <c r="C74" s="26" t="s">
        <v>1881</v>
      </c>
      <c r="D74" s="26" t="s">
        <v>1880</v>
      </c>
      <c r="E74" s="109">
        <v>39347</v>
      </c>
      <c r="F74" s="17">
        <v>10</v>
      </c>
      <c r="G74" s="17">
        <v>4230</v>
      </c>
    </row>
    <row r="75" spans="1:7" x14ac:dyDescent="0.2">
      <c r="A75" s="26" t="s">
        <v>1899</v>
      </c>
      <c r="B75" s="26" t="s">
        <v>1885</v>
      </c>
      <c r="C75" s="26" t="s">
        <v>1881</v>
      </c>
      <c r="D75" s="26" t="s">
        <v>1897</v>
      </c>
      <c r="E75" s="109">
        <v>39364</v>
      </c>
      <c r="F75" s="17">
        <v>6</v>
      </c>
      <c r="G75" s="17">
        <v>3040</v>
      </c>
    </row>
    <row r="76" spans="1:7" x14ac:dyDescent="0.2">
      <c r="A76" s="26" t="s">
        <v>1894</v>
      </c>
      <c r="B76" s="26" t="s">
        <v>1882</v>
      </c>
      <c r="C76" s="26" t="s">
        <v>1877</v>
      </c>
      <c r="D76" s="26" t="s">
        <v>1876</v>
      </c>
      <c r="E76" s="109">
        <v>39459</v>
      </c>
      <c r="F76" s="17">
        <v>6</v>
      </c>
      <c r="G76" s="17">
        <v>2910</v>
      </c>
    </row>
    <row r="77" spans="1:7" x14ac:dyDescent="0.2">
      <c r="A77" s="26" t="s">
        <v>1893</v>
      </c>
      <c r="B77" s="26" t="s">
        <v>1878</v>
      </c>
      <c r="C77" s="26" t="s">
        <v>1881</v>
      </c>
      <c r="D77" s="26" t="s">
        <v>1888</v>
      </c>
      <c r="E77" s="109">
        <v>39574</v>
      </c>
      <c r="F77" s="17">
        <v>11</v>
      </c>
      <c r="G77" s="17">
        <v>6525</v>
      </c>
    </row>
    <row r="78" spans="1:7" x14ac:dyDescent="0.2">
      <c r="A78" s="26" t="s">
        <v>1893</v>
      </c>
      <c r="B78" s="26" t="s">
        <v>1886</v>
      </c>
      <c r="C78" s="26" t="s">
        <v>1877</v>
      </c>
      <c r="D78" s="26" t="s">
        <v>1897</v>
      </c>
      <c r="E78" s="109">
        <v>39690</v>
      </c>
      <c r="F78" s="17">
        <v>7</v>
      </c>
      <c r="G78" s="17">
        <v>3200</v>
      </c>
    </row>
    <row r="79" spans="1:7" x14ac:dyDescent="0.2">
      <c r="A79" s="26" t="s">
        <v>1898</v>
      </c>
      <c r="B79" s="26" t="s">
        <v>1878</v>
      </c>
      <c r="C79" s="26" t="s">
        <v>1890</v>
      </c>
      <c r="D79" s="26" t="s">
        <v>1876</v>
      </c>
      <c r="E79" s="109">
        <v>39198</v>
      </c>
      <c r="F79" s="17">
        <v>10</v>
      </c>
      <c r="G79" s="17">
        <v>5980</v>
      </c>
    </row>
    <row r="80" spans="1:7" x14ac:dyDescent="0.2">
      <c r="A80" s="26" t="s">
        <v>1892</v>
      </c>
      <c r="B80" s="26" t="s">
        <v>1882</v>
      </c>
      <c r="C80" s="26" t="s">
        <v>1884</v>
      </c>
      <c r="D80" s="26" t="s">
        <v>1876</v>
      </c>
      <c r="E80" s="109">
        <v>39363</v>
      </c>
      <c r="F80" s="17">
        <v>18</v>
      </c>
      <c r="G80" s="17">
        <v>7955</v>
      </c>
    </row>
    <row r="81" spans="1:7" x14ac:dyDescent="0.2">
      <c r="A81" s="26" t="s">
        <v>1887</v>
      </c>
      <c r="B81" s="26" t="s">
        <v>1885</v>
      </c>
      <c r="C81" s="26" t="s">
        <v>1881</v>
      </c>
      <c r="D81" s="26" t="s">
        <v>1880</v>
      </c>
      <c r="E81" s="109">
        <v>39156</v>
      </c>
      <c r="F81" s="17">
        <v>5</v>
      </c>
      <c r="G81" s="110">
        <v>2320</v>
      </c>
    </row>
    <row r="82" spans="1:7" x14ac:dyDescent="0.2">
      <c r="A82" s="26" t="s">
        <v>1893</v>
      </c>
      <c r="B82" s="26" t="s">
        <v>1885</v>
      </c>
      <c r="C82" s="26" t="s">
        <v>1877</v>
      </c>
      <c r="D82" s="26" t="s">
        <v>1880</v>
      </c>
      <c r="E82" s="109">
        <v>39714</v>
      </c>
      <c r="F82" s="17">
        <v>8</v>
      </c>
      <c r="G82" s="17">
        <v>2825</v>
      </c>
    </row>
    <row r="83" spans="1:7" x14ac:dyDescent="0.2">
      <c r="A83" s="26" t="s">
        <v>1889</v>
      </c>
      <c r="B83" s="26" t="s">
        <v>1878</v>
      </c>
      <c r="C83" s="26" t="s">
        <v>1890</v>
      </c>
      <c r="D83" s="26" t="s">
        <v>1880</v>
      </c>
      <c r="E83" s="109">
        <v>39269</v>
      </c>
      <c r="F83" s="17">
        <v>6</v>
      </c>
      <c r="G83" s="17">
        <v>3445</v>
      </c>
    </row>
    <row r="84" spans="1:7" x14ac:dyDescent="0.2">
      <c r="A84" s="26" t="s">
        <v>1894</v>
      </c>
      <c r="B84" s="26" t="s">
        <v>1891</v>
      </c>
      <c r="C84" s="26" t="s">
        <v>1877</v>
      </c>
      <c r="D84" s="26" t="s">
        <v>1895</v>
      </c>
      <c r="E84" s="109">
        <v>39499</v>
      </c>
      <c r="F84" s="17">
        <v>4</v>
      </c>
      <c r="G84" s="17">
        <v>1655</v>
      </c>
    </row>
    <row r="85" spans="1:7" x14ac:dyDescent="0.2">
      <c r="A85" s="26" t="s">
        <v>1894</v>
      </c>
      <c r="B85" s="26" t="s">
        <v>1878</v>
      </c>
      <c r="C85" s="26" t="s">
        <v>1884</v>
      </c>
      <c r="D85" s="26" t="s">
        <v>1888</v>
      </c>
      <c r="E85" s="109">
        <v>39122</v>
      </c>
      <c r="F85" s="17">
        <v>14</v>
      </c>
      <c r="G85" s="110">
        <v>4745</v>
      </c>
    </row>
    <row r="86" spans="1:7" x14ac:dyDescent="0.2">
      <c r="A86" s="26" t="s">
        <v>1892</v>
      </c>
      <c r="B86" s="26" t="s">
        <v>1886</v>
      </c>
      <c r="C86" s="26" t="s">
        <v>1890</v>
      </c>
      <c r="D86" s="26" t="s">
        <v>1888</v>
      </c>
      <c r="E86" s="109">
        <v>39595</v>
      </c>
      <c r="F86" s="17">
        <v>5</v>
      </c>
      <c r="G86" s="17">
        <v>2955</v>
      </c>
    </row>
    <row r="87" spans="1:7" x14ac:dyDescent="0.2">
      <c r="A87" s="26" t="s">
        <v>1901</v>
      </c>
      <c r="B87" s="26" t="s">
        <v>1886</v>
      </c>
      <c r="C87" s="26" t="s">
        <v>1884</v>
      </c>
      <c r="D87" s="26" t="s">
        <v>1888</v>
      </c>
      <c r="E87" s="109">
        <v>39546</v>
      </c>
      <c r="F87" s="17">
        <v>10</v>
      </c>
      <c r="G87" s="17">
        <v>3160</v>
      </c>
    </row>
    <row r="88" spans="1:7" x14ac:dyDescent="0.2">
      <c r="A88" s="26" t="s">
        <v>1896</v>
      </c>
      <c r="B88" s="26" t="s">
        <v>1878</v>
      </c>
      <c r="C88" s="26" t="s">
        <v>1877</v>
      </c>
      <c r="D88" s="26" t="s">
        <v>1888</v>
      </c>
      <c r="E88" s="109">
        <v>39259</v>
      </c>
      <c r="F88" s="17">
        <v>10</v>
      </c>
      <c r="G88" s="17">
        <v>3360</v>
      </c>
    </row>
    <row r="89" spans="1:7" x14ac:dyDescent="0.2">
      <c r="A89" s="26" t="s">
        <v>1896</v>
      </c>
      <c r="B89" s="26" t="s">
        <v>1878</v>
      </c>
      <c r="C89" s="26" t="s">
        <v>1877</v>
      </c>
      <c r="D89" s="26" t="s">
        <v>1888</v>
      </c>
      <c r="E89" s="109">
        <v>39658</v>
      </c>
      <c r="F89" s="17">
        <v>10</v>
      </c>
      <c r="G89" s="17">
        <v>3280</v>
      </c>
    </row>
    <row r="90" spans="1:7" x14ac:dyDescent="0.2">
      <c r="A90" s="26" t="s">
        <v>1889</v>
      </c>
      <c r="B90" s="26" t="s">
        <v>1885</v>
      </c>
      <c r="C90" s="26" t="s">
        <v>1890</v>
      </c>
      <c r="D90" s="26" t="s">
        <v>1897</v>
      </c>
      <c r="E90" s="109">
        <v>39679</v>
      </c>
      <c r="F90" s="17">
        <v>1</v>
      </c>
      <c r="G90" s="17">
        <v>335</v>
      </c>
    </row>
    <row r="91" spans="1:7" x14ac:dyDescent="0.2">
      <c r="A91" s="26" t="s">
        <v>1887</v>
      </c>
      <c r="B91" s="26" t="s">
        <v>1885</v>
      </c>
      <c r="C91" s="26" t="s">
        <v>1877</v>
      </c>
      <c r="D91" s="26" t="s">
        <v>1897</v>
      </c>
      <c r="E91" s="109">
        <v>39338</v>
      </c>
      <c r="F91" s="17">
        <v>10</v>
      </c>
      <c r="G91" s="17">
        <v>4880</v>
      </c>
    </row>
    <row r="92" spans="1:7" x14ac:dyDescent="0.2">
      <c r="A92" s="26" t="s">
        <v>1894</v>
      </c>
      <c r="B92" s="26" t="s">
        <v>1882</v>
      </c>
      <c r="C92" s="26" t="s">
        <v>1881</v>
      </c>
      <c r="D92" s="26" t="s">
        <v>1876</v>
      </c>
      <c r="E92" s="109">
        <v>39795</v>
      </c>
      <c r="F92" s="17">
        <v>6</v>
      </c>
      <c r="G92" s="17">
        <v>3150</v>
      </c>
    </row>
    <row r="93" spans="1:7" x14ac:dyDescent="0.2">
      <c r="A93" s="26" t="s">
        <v>1899</v>
      </c>
      <c r="B93" s="26" t="s">
        <v>1891</v>
      </c>
      <c r="C93" s="26" t="s">
        <v>1877</v>
      </c>
      <c r="D93" s="26" t="s">
        <v>1876</v>
      </c>
      <c r="E93" s="109">
        <v>39273</v>
      </c>
      <c r="F93" s="17">
        <v>15</v>
      </c>
      <c r="G93" s="17">
        <v>8010</v>
      </c>
    </row>
    <row r="94" spans="1:7" x14ac:dyDescent="0.2">
      <c r="A94" s="26" t="s">
        <v>1899</v>
      </c>
      <c r="B94" s="26" t="s">
        <v>1886</v>
      </c>
      <c r="C94" s="26" t="s">
        <v>1877</v>
      </c>
      <c r="D94" s="26" t="s">
        <v>1897</v>
      </c>
      <c r="E94" s="109">
        <v>39465</v>
      </c>
      <c r="F94" s="17">
        <v>2</v>
      </c>
      <c r="G94" s="17">
        <v>790</v>
      </c>
    </row>
    <row r="95" spans="1:7" x14ac:dyDescent="0.2">
      <c r="A95" s="26" t="s">
        <v>1889</v>
      </c>
      <c r="B95" s="26" t="s">
        <v>1885</v>
      </c>
      <c r="C95" s="26" t="s">
        <v>1881</v>
      </c>
      <c r="D95" s="26" t="s">
        <v>1876</v>
      </c>
      <c r="E95" s="109">
        <v>39111</v>
      </c>
      <c r="F95" s="17">
        <v>7</v>
      </c>
      <c r="G95" s="17">
        <v>2975</v>
      </c>
    </row>
    <row r="96" spans="1:7" x14ac:dyDescent="0.2">
      <c r="A96" s="26" t="s">
        <v>1889</v>
      </c>
      <c r="B96" s="26" t="s">
        <v>1882</v>
      </c>
      <c r="C96" s="26" t="s">
        <v>1890</v>
      </c>
      <c r="D96" s="26" t="s">
        <v>1876</v>
      </c>
      <c r="E96" s="109">
        <v>39288</v>
      </c>
      <c r="F96" s="17">
        <v>7</v>
      </c>
      <c r="G96" s="17">
        <v>3308</v>
      </c>
    </row>
    <row r="97" spans="1:7" x14ac:dyDescent="0.2">
      <c r="A97" s="26" t="s">
        <v>1894</v>
      </c>
      <c r="B97" s="26" t="s">
        <v>1885</v>
      </c>
      <c r="C97" s="26" t="s">
        <v>1877</v>
      </c>
      <c r="D97" s="26" t="s">
        <v>1880</v>
      </c>
      <c r="E97" s="109">
        <v>39480</v>
      </c>
      <c r="F97" s="17">
        <v>15</v>
      </c>
      <c r="G97" s="17">
        <v>5955</v>
      </c>
    </row>
    <row r="98" spans="1:7" x14ac:dyDescent="0.2">
      <c r="A98" s="26" t="s">
        <v>1892</v>
      </c>
      <c r="B98" s="26" t="s">
        <v>1882</v>
      </c>
      <c r="C98" s="26" t="s">
        <v>1877</v>
      </c>
      <c r="D98" s="26" t="s">
        <v>1897</v>
      </c>
      <c r="E98" s="109">
        <v>39447</v>
      </c>
      <c r="F98" s="17">
        <v>3</v>
      </c>
      <c r="G98" s="17">
        <v>1060</v>
      </c>
    </row>
    <row r="99" spans="1:7" x14ac:dyDescent="0.2">
      <c r="A99" s="26" t="s">
        <v>1892</v>
      </c>
      <c r="B99" s="26" t="s">
        <v>1882</v>
      </c>
      <c r="C99" s="26" t="s">
        <v>1884</v>
      </c>
      <c r="D99" s="26" t="s">
        <v>1876</v>
      </c>
      <c r="E99" s="109">
        <v>39550</v>
      </c>
      <c r="F99" s="17">
        <v>8</v>
      </c>
      <c r="G99" s="17">
        <v>3787</v>
      </c>
    </row>
    <row r="100" spans="1:7" x14ac:dyDescent="0.2">
      <c r="A100" s="26" t="s">
        <v>1893</v>
      </c>
      <c r="B100" s="26" t="s">
        <v>1891</v>
      </c>
      <c r="C100" s="26" t="s">
        <v>1881</v>
      </c>
      <c r="D100" s="26" t="s">
        <v>1876</v>
      </c>
      <c r="E100" s="109">
        <v>39199</v>
      </c>
      <c r="F100" s="17">
        <v>16</v>
      </c>
      <c r="G100" s="17">
        <v>8255</v>
      </c>
    </row>
    <row r="101" spans="1:7" x14ac:dyDescent="0.2">
      <c r="A101" s="26" t="s">
        <v>1879</v>
      </c>
      <c r="B101" s="26" t="s">
        <v>1885</v>
      </c>
      <c r="C101" s="26" t="s">
        <v>1881</v>
      </c>
      <c r="D101" s="26" t="s">
        <v>1897</v>
      </c>
      <c r="E101" s="109">
        <v>39304</v>
      </c>
      <c r="F101" s="17">
        <v>2</v>
      </c>
      <c r="G101" s="17">
        <v>815</v>
      </c>
    </row>
    <row r="102" spans="1:7" x14ac:dyDescent="0.2">
      <c r="A102" s="26" t="s">
        <v>1896</v>
      </c>
      <c r="B102" s="26" t="s">
        <v>1886</v>
      </c>
      <c r="C102" s="26" t="s">
        <v>1890</v>
      </c>
      <c r="D102" s="26" t="s">
        <v>1888</v>
      </c>
      <c r="E102" s="109">
        <v>39434</v>
      </c>
      <c r="F102" s="17">
        <v>2</v>
      </c>
      <c r="G102" s="17">
        <v>870</v>
      </c>
    </row>
    <row r="103" spans="1:7" x14ac:dyDescent="0.2">
      <c r="A103" s="26" t="s">
        <v>1899</v>
      </c>
      <c r="B103" s="26" t="s">
        <v>1878</v>
      </c>
      <c r="C103" s="26" t="s">
        <v>1881</v>
      </c>
      <c r="D103" s="26" t="s">
        <v>1895</v>
      </c>
      <c r="E103" s="109">
        <v>39273</v>
      </c>
      <c r="F103" s="17">
        <v>12</v>
      </c>
      <c r="G103" s="17">
        <v>6370</v>
      </c>
    </row>
    <row r="104" spans="1:7" x14ac:dyDescent="0.2">
      <c r="A104" s="26" t="s">
        <v>1896</v>
      </c>
      <c r="B104" s="26" t="s">
        <v>1878</v>
      </c>
      <c r="C104" s="26" t="s">
        <v>1877</v>
      </c>
      <c r="D104" s="26" t="s">
        <v>1897</v>
      </c>
      <c r="E104" s="109">
        <v>39335</v>
      </c>
      <c r="F104" s="17">
        <v>1</v>
      </c>
      <c r="G104" s="17">
        <v>395</v>
      </c>
    </row>
    <row r="105" spans="1:7" x14ac:dyDescent="0.2">
      <c r="A105" s="26" t="s">
        <v>1889</v>
      </c>
      <c r="B105" s="26" t="s">
        <v>1885</v>
      </c>
      <c r="C105" s="26" t="s">
        <v>1884</v>
      </c>
      <c r="D105" s="26" t="s">
        <v>1897</v>
      </c>
      <c r="E105" s="109">
        <v>39182</v>
      </c>
      <c r="F105" s="17">
        <v>6</v>
      </c>
      <c r="G105" s="17">
        <v>3220</v>
      </c>
    </row>
    <row r="106" spans="1:7" x14ac:dyDescent="0.2">
      <c r="A106" s="26" t="s">
        <v>1879</v>
      </c>
      <c r="B106" s="26" t="s">
        <v>1891</v>
      </c>
      <c r="C106" s="26" t="s">
        <v>1890</v>
      </c>
      <c r="D106" s="26" t="s">
        <v>1876</v>
      </c>
      <c r="E106" s="109">
        <v>39571</v>
      </c>
      <c r="F106" s="17">
        <v>20</v>
      </c>
      <c r="G106" s="17">
        <v>8580</v>
      </c>
    </row>
    <row r="107" spans="1:7" x14ac:dyDescent="0.2">
      <c r="A107" s="26" t="s">
        <v>1898</v>
      </c>
      <c r="B107" s="26" t="s">
        <v>1882</v>
      </c>
      <c r="C107" s="26" t="s">
        <v>1877</v>
      </c>
      <c r="D107" s="26" t="s">
        <v>1897</v>
      </c>
      <c r="E107" s="109">
        <v>39506</v>
      </c>
      <c r="F107" s="17">
        <v>8</v>
      </c>
      <c r="G107" s="17">
        <v>2640</v>
      </c>
    </row>
    <row r="108" spans="1:7" x14ac:dyDescent="0.2">
      <c r="A108" s="26" t="s">
        <v>1879</v>
      </c>
      <c r="B108" s="26" t="s">
        <v>1882</v>
      </c>
      <c r="C108" s="26" t="s">
        <v>1890</v>
      </c>
      <c r="D108" s="26" t="s">
        <v>1876</v>
      </c>
      <c r="E108" s="109">
        <v>39729</v>
      </c>
      <c r="F108" s="17">
        <v>6</v>
      </c>
      <c r="G108" s="17">
        <v>3060</v>
      </c>
    </row>
    <row r="109" spans="1:7" x14ac:dyDescent="0.2">
      <c r="A109" s="26" t="s">
        <v>1887</v>
      </c>
      <c r="B109" s="26" t="s">
        <v>1882</v>
      </c>
      <c r="C109" s="26" t="s">
        <v>1881</v>
      </c>
      <c r="D109" s="26" t="s">
        <v>1897</v>
      </c>
      <c r="E109" s="109">
        <v>39275</v>
      </c>
      <c r="F109" s="17">
        <v>14</v>
      </c>
      <c r="G109" s="17">
        <v>4955</v>
      </c>
    </row>
    <row r="110" spans="1:7" x14ac:dyDescent="0.2">
      <c r="A110" s="26" t="s">
        <v>1896</v>
      </c>
      <c r="B110" s="26" t="s">
        <v>1885</v>
      </c>
      <c r="C110" s="26" t="s">
        <v>1881</v>
      </c>
      <c r="D110" s="26" t="s">
        <v>1888</v>
      </c>
      <c r="E110" s="109">
        <v>39260</v>
      </c>
      <c r="F110" s="17">
        <v>6</v>
      </c>
      <c r="G110" s="17">
        <v>2995</v>
      </c>
    </row>
    <row r="111" spans="1:7" x14ac:dyDescent="0.2">
      <c r="A111" s="26" t="s">
        <v>1894</v>
      </c>
      <c r="B111" s="26" t="s">
        <v>1885</v>
      </c>
      <c r="C111" s="26" t="s">
        <v>1884</v>
      </c>
      <c r="D111" s="26" t="s">
        <v>1888</v>
      </c>
      <c r="E111" s="109">
        <v>39277</v>
      </c>
      <c r="F111" s="17">
        <v>14</v>
      </c>
      <c r="G111" s="17">
        <v>4550</v>
      </c>
    </row>
    <row r="112" spans="1:7" x14ac:dyDescent="0.2">
      <c r="A112" s="26" t="s">
        <v>1901</v>
      </c>
      <c r="B112" s="26" t="s">
        <v>1886</v>
      </c>
      <c r="C112" s="26" t="s">
        <v>1881</v>
      </c>
      <c r="D112" s="26" t="s">
        <v>1897</v>
      </c>
      <c r="E112" s="109">
        <v>39777</v>
      </c>
      <c r="F112" s="17">
        <v>10</v>
      </c>
      <c r="G112" s="17">
        <v>5990</v>
      </c>
    </row>
    <row r="113" spans="1:7" x14ac:dyDescent="0.2">
      <c r="A113" s="26" t="s">
        <v>1898</v>
      </c>
      <c r="B113" s="26" t="s">
        <v>1878</v>
      </c>
      <c r="C113" s="26" t="s">
        <v>1877</v>
      </c>
      <c r="D113" s="26" t="s">
        <v>1888</v>
      </c>
      <c r="E113" s="109">
        <v>39441</v>
      </c>
      <c r="F113" s="17">
        <v>3</v>
      </c>
      <c r="G113" s="17">
        <v>1330</v>
      </c>
    </row>
    <row r="114" spans="1:7" x14ac:dyDescent="0.2">
      <c r="A114" s="26" t="s">
        <v>1893</v>
      </c>
      <c r="B114" s="26" t="s">
        <v>1886</v>
      </c>
      <c r="C114" s="26" t="s">
        <v>1881</v>
      </c>
      <c r="D114" s="26" t="s">
        <v>1897</v>
      </c>
      <c r="E114" s="109">
        <v>39449</v>
      </c>
      <c r="F114" s="17">
        <v>8</v>
      </c>
      <c r="G114" s="17">
        <v>3950</v>
      </c>
    </row>
    <row r="115" spans="1:7" x14ac:dyDescent="0.2">
      <c r="A115" s="26" t="s">
        <v>1894</v>
      </c>
      <c r="B115" s="26" t="s">
        <v>1882</v>
      </c>
      <c r="C115" s="26" t="s">
        <v>1877</v>
      </c>
      <c r="D115" s="26" t="s">
        <v>1895</v>
      </c>
      <c r="E115" s="109">
        <v>39360</v>
      </c>
      <c r="F115" s="17">
        <v>6</v>
      </c>
      <c r="G115" s="17">
        <v>1940</v>
      </c>
    </row>
    <row r="116" spans="1:7" x14ac:dyDescent="0.2">
      <c r="A116" s="26" t="s">
        <v>1893</v>
      </c>
      <c r="B116" s="26" t="s">
        <v>1878</v>
      </c>
      <c r="C116" s="26" t="s">
        <v>1890</v>
      </c>
      <c r="D116" s="26" t="s">
        <v>1888</v>
      </c>
      <c r="E116" s="109">
        <v>39637</v>
      </c>
      <c r="F116" s="17">
        <v>14</v>
      </c>
      <c r="G116" s="17">
        <v>4915</v>
      </c>
    </row>
    <row r="117" spans="1:7" x14ac:dyDescent="0.2">
      <c r="A117" s="26" t="s">
        <v>1896</v>
      </c>
      <c r="B117" s="26" t="s">
        <v>1886</v>
      </c>
      <c r="C117" s="26" t="s">
        <v>1881</v>
      </c>
      <c r="D117" s="26" t="s">
        <v>1895</v>
      </c>
      <c r="E117" s="109">
        <v>39384</v>
      </c>
      <c r="F117" s="17">
        <v>2</v>
      </c>
      <c r="G117" s="17">
        <v>690</v>
      </c>
    </row>
    <row r="118" spans="1:7" x14ac:dyDescent="0.2">
      <c r="A118" s="26" t="s">
        <v>1896</v>
      </c>
      <c r="B118" s="26" t="s">
        <v>1878</v>
      </c>
      <c r="C118" s="26" t="s">
        <v>1890</v>
      </c>
      <c r="D118" s="26" t="s">
        <v>1888</v>
      </c>
      <c r="E118" s="109">
        <v>39486</v>
      </c>
      <c r="F118" s="17">
        <v>1</v>
      </c>
      <c r="G118" s="17">
        <v>355</v>
      </c>
    </row>
    <row r="119" spans="1:7" x14ac:dyDescent="0.2">
      <c r="A119" s="26" t="s">
        <v>1879</v>
      </c>
      <c r="B119" s="26" t="s">
        <v>1891</v>
      </c>
      <c r="C119" s="26" t="s">
        <v>1877</v>
      </c>
      <c r="D119" s="26" t="s">
        <v>1895</v>
      </c>
      <c r="E119" s="109">
        <v>39722</v>
      </c>
      <c r="F119" s="17">
        <v>4</v>
      </c>
      <c r="G119" s="17">
        <v>1275</v>
      </c>
    </row>
    <row r="120" spans="1:7" x14ac:dyDescent="0.2">
      <c r="A120" s="26" t="s">
        <v>1889</v>
      </c>
      <c r="B120" s="26" t="s">
        <v>1878</v>
      </c>
      <c r="C120" s="26" t="s">
        <v>1890</v>
      </c>
      <c r="D120" s="26" t="s">
        <v>1888</v>
      </c>
      <c r="E120" s="109">
        <v>39542</v>
      </c>
      <c r="F120" s="17">
        <v>2</v>
      </c>
      <c r="G120" s="17">
        <v>745</v>
      </c>
    </row>
    <row r="121" spans="1:7" x14ac:dyDescent="0.2">
      <c r="A121" s="26" t="s">
        <v>1892</v>
      </c>
      <c r="B121" s="26" t="s">
        <v>1882</v>
      </c>
      <c r="C121" s="26" t="s">
        <v>1890</v>
      </c>
      <c r="D121" s="26" t="s">
        <v>1880</v>
      </c>
      <c r="E121" s="109">
        <v>39490</v>
      </c>
      <c r="F121" s="17">
        <v>14</v>
      </c>
      <c r="G121" s="17">
        <v>7590</v>
      </c>
    </row>
    <row r="122" spans="1:7" x14ac:dyDescent="0.2">
      <c r="A122" s="26" t="s">
        <v>1889</v>
      </c>
      <c r="B122" s="26" t="s">
        <v>1891</v>
      </c>
      <c r="C122" s="26" t="s">
        <v>1884</v>
      </c>
      <c r="D122" s="26" t="s">
        <v>1888</v>
      </c>
      <c r="E122" s="109">
        <v>39407</v>
      </c>
      <c r="F122" s="17">
        <v>5</v>
      </c>
      <c r="G122" s="17">
        <v>1950</v>
      </c>
    </row>
    <row r="123" spans="1:7" x14ac:dyDescent="0.2">
      <c r="A123" s="26" t="s">
        <v>1899</v>
      </c>
      <c r="B123" s="26" t="s">
        <v>1882</v>
      </c>
      <c r="C123" s="26" t="s">
        <v>1877</v>
      </c>
      <c r="D123" s="26" t="s">
        <v>1895</v>
      </c>
      <c r="E123" s="109">
        <v>39449</v>
      </c>
      <c r="F123" s="17">
        <v>4</v>
      </c>
      <c r="G123" s="17">
        <v>1535</v>
      </c>
    </row>
    <row r="124" spans="1:7" x14ac:dyDescent="0.2">
      <c r="A124" s="26" t="s">
        <v>1887</v>
      </c>
      <c r="B124" s="26" t="s">
        <v>1885</v>
      </c>
      <c r="C124" s="26" t="s">
        <v>1877</v>
      </c>
      <c r="D124" s="26" t="s">
        <v>1880</v>
      </c>
      <c r="E124" s="109">
        <v>39546</v>
      </c>
      <c r="F124" s="17">
        <v>4</v>
      </c>
      <c r="G124" s="17">
        <v>1640</v>
      </c>
    </row>
    <row r="125" spans="1:7" x14ac:dyDescent="0.2">
      <c r="A125" s="26" t="s">
        <v>1900</v>
      </c>
      <c r="B125" s="26" t="s">
        <v>1878</v>
      </c>
      <c r="C125" s="26" t="s">
        <v>1884</v>
      </c>
      <c r="D125" s="26" t="s">
        <v>1876</v>
      </c>
      <c r="E125" s="109">
        <v>39458</v>
      </c>
      <c r="F125" s="17">
        <v>16</v>
      </c>
      <c r="G125" s="17">
        <v>8305</v>
      </c>
    </row>
    <row r="126" spans="1:7" x14ac:dyDescent="0.2">
      <c r="A126" s="26" t="s">
        <v>1883</v>
      </c>
      <c r="B126" s="26" t="s">
        <v>1882</v>
      </c>
      <c r="C126" s="26" t="s">
        <v>1877</v>
      </c>
      <c r="D126" s="26" t="s">
        <v>1876</v>
      </c>
      <c r="E126" s="109">
        <v>39673</v>
      </c>
      <c r="F126" s="17">
        <v>8</v>
      </c>
      <c r="G126" s="17">
        <v>3613</v>
      </c>
    </row>
    <row r="127" spans="1:7" x14ac:dyDescent="0.2">
      <c r="A127" s="26" t="s">
        <v>1899</v>
      </c>
      <c r="B127" s="26" t="s">
        <v>1891</v>
      </c>
      <c r="C127" s="26" t="s">
        <v>1884</v>
      </c>
      <c r="D127" s="26" t="s">
        <v>1880</v>
      </c>
      <c r="E127" s="109">
        <v>39287</v>
      </c>
      <c r="F127" s="17">
        <v>2</v>
      </c>
      <c r="G127" s="17">
        <v>1155</v>
      </c>
    </row>
    <row r="128" spans="1:7" x14ac:dyDescent="0.2">
      <c r="A128" s="26" t="s">
        <v>1898</v>
      </c>
      <c r="B128" s="26" t="s">
        <v>1891</v>
      </c>
      <c r="C128" s="26" t="s">
        <v>1877</v>
      </c>
      <c r="D128" s="26" t="s">
        <v>1895</v>
      </c>
      <c r="E128" s="109">
        <v>39255</v>
      </c>
      <c r="F128" s="17">
        <v>11</v>
      </c>
      <c r="G128" s="17">
        <v>6070</v>
      </c>
    </row>
    <row r="129" spans="1:7" x14ac:dyDescent="0.2">
      <c r="A129" s="26" t="s">
        <v>1901</v>
      </c>
      <c r="B129" s="26" t="s">
        <v>1886</v>
      </c>
      <c r="C129" s="26" t="s">
        <v>1884</v>
      </c>
      <c r="D129" s="26" t="s">
        <v>1895</v>
      </c>
      <c r="E129" s="109">
        <v>39136</v>
      </c>
      <c r="F129" s="17">
        <v>2</v>
      </c>
      <c r="G129" s="110">
        <v>615</v>
      </c>
    </row>
    <row r="130" spans="1:7" x14ac:dyDescent="0.2">
      <c r="A130" s="26" t="s">
        <v>1896</v>
      </c>
      <c r="B130" s="26" t="s">
        <v>1878</v>
      </c>
      <c r="C130" s="26" t="s">
        <v>1890</v>
      </c>
      <c r="D130" s="26" t="s">
        <v>1895</v>
      </c>
      <c r="E130" s="109">
        <v>39094</v>
      </c>
      <c r="F130" s="17">
        <v>10</v>
      </c>
      <c r="G130" s="110">
        <v>4250</v>
      </c>
    </row>
    <row r="131" spans="1:7" x14ac:dyDescent="0.2">
      <c r="A131" s="26" t="s">
        <v>1899</v>
      </c>
      <c r="B131" s="26" t="s">
        <v>1882</v>
      </c>
      <c r="C131" s="26" t="s">
        <v>1881</v>
      </c>
      <c r="D131" s="26" t="s">
        <v>1895</v>
      </c>
      <c r="E131" s="109">
        <v>39231</v>
      </c>
      <c r="F131" s="17">
        <v>9</v>
      </c>
      <c r="G131" s="17">
        <v>4040</v>
      </c>
    </row>
    <row r="132" spans="1:7" x14ac:dyDescent="0.2">
      <c r="A132" s="26" t="s">
        <v>1883</v>
      </c>
      <c r="B132" s="26" t="s">
        <v>1885</v>
      </c>
      <c r="C132" s="26" t="s">
        <v>1884</v>
      </c>
      <c r="D132" s="26" t="s">
        <v>1880</v>
      </c>
      <c r="E132" s="109">
        <v>39444</v>
      </c>
      <c r="F132" s="17">
        <v>3</v>
      </c>
      <c r="G132" s="17">
        <v>1645</v>
      </c>
    </row>
    <row r="133" spans="1:7" x14ac:dyDescent="0.2">
      <c r="A133" s="26" t="s">
        <v>1894</v>
      </c>
      <c r="B133" s="26" t="s">
        <v>1886</v>
      </c>
      <c r="C133" s="26" t="s">
        <v>1881</v>
      </c>
      <c r="D133" s="26" t="s">
        <v>1888</v>
      </c>
      <c r="E133" s="109">
        <v>39288</v>
      </c>
      <c r="F133" s="17">
        <v>9</v>
      </c>
      <c r="G133" s="17">
        <v>3745</v>
      </c>
    </row>
    <row r="134" spans="1:7" x14ac:dyDescent="0.2">
      <c r="A134" s="26" t="s">
        <v>1896</v>
      </c>
      <c r="B134" s="26" t="s">
        <v>1882</v>
      </c>
      <c r="C134" s="26" t="s">
        <v>1890</v>
      </c>
      <c r="D134" s="26" t="s">
        <v>1880</v>
      </c>
      <c r="E134" s="109">
        <v>39480</v>
      </c>
      <c r="F134" s="17">
        <v>4</v>
      </c>
      <c r="G134" s="17">
        <v>1310</v>
      </c>
    </row>
    <row r="135" spans="1:7" x14ac:dyDescent="0.2">
      <c r="A135" s="26" t="s">
        <v>1899</v>
      </c>
      <c r="B135" s="26" t="s">
        <v>1882</v>
      </c>
      <c r="C135" s="26" t="s">
        <v>1890</v>
      </c>
      <c r="D135" s="26" t="s">
        <v>1897</v>
      </c>
      <c r="E135" s="109">
        <v>39461</v>
      </c>
      <c r="F135" s="17">
        <v>1</v>
      </c>
      <c r="G135" s="17">
        <v>440</v>
      </c>
    </row>
    <row r="136" spans="1:7" x14ac:dyDescent="0.2">
      <c r="A136" s="26" t="s">
        <v>1883</v>
      </c>
      <c r="B136" s="26" t="s">
        <v>1886</v>
      </c>
      <c r="C136" s="26" t="s">
        <v>1884</v>
      </c>
      <c r="D136" s="26" t="s">
        <v>1876</v>
      </c>
      <c r="E136" s="109">
        <v>39490</v>
      </c>
      <c r="F136" s="17">
        <v>11</v>
      </c>
      <c r="G136" s="17">
        <v>5619</v>
      </c>
    </row>
    <row r="137" spans="1:7" x14ac:dyDescent="0.2">
      <c r="A137" s="26" t="s">
        <v>1894</v>
      </c>
      <c r="B137" s="26" t="s">
        <v>1878</v>
      </c>
      <c r="C137" s="26" t="s">
        <v>1884</v>
      </c>
      <c r="D137" s="26" t="s">
        <v>1888</v>
      </c>
      <c r="E137" s="109">
        <v>39763</v>
      </c>
      <c r="F137" s="17">
        <v>1</v>
      </c>
      <c r="G137" s="17">
        <v>575</v>
      </c>
    </row>
    <row r="138" spans="1:7" x14ac:dyDescent="0.2">
      <c r="A138" s="26" t="s">
        <v>1889</v>
      </c>
      <c r="B138" s="26" t="s">
        <v>1882</v>
      </c>
      <c r="C138" s="26" t="s">
        <v>1877</v>
      </c>
      <c r="D138" s="26" t="s">
        <v>1897</v>
      </c>
      <c r="E138" s="109">
        <v>39459</v>
      </c>
      <c r="F138" s="17">
        <v>11</v>
      </c>
      <c r="G138" s="17">
        <v>4420</v>
      </c>
    </row>
    <row r="139" spans="1:7" x14ac:dyDescent="0.2">
      <c r="A139" s="26" t="s">
        <v>1901</v>
      </c>
      <c r="B139" s="26" t="s">
        <v>1882</v>
      </c>
      <c r="C139" s="26" t="s">
        <v>1890</v>
      </c>
      <c r="D139" s="26" t="s">
        <v>1897</v>
      </c>
      <c r="E139" s="109">
        <v>39729</v>
      </c>
      <c r="F139" s="17">
        <v>14</v>
      </c>
      <c r="G139" s="17">
        <v>6330</v>
      </c>
    </row>
    <row r="140" spans="1:7" x14ac:dyDescent="0.2">
      <c r="A140" s="26" t="s">
        <v>1887</v>
      </c>
      <c r="B140" s="26" t="s">
        <v>1878</v>
      </c>
      <c r="C140" s="26" t="s">
        <v>1890</v>
      </c>
      <c r="D140" s="26" t="s">
        <v>1876</v>
      </c>
      <c r="E140" s="109">
        <v>39169</v>
      </c>
      <c r="F140" s="17">
        <v>20</v>
      </c>
      <c r="G140" s="17">
        <v>6060</v>
      </c>
    </row>
    <row r="141" spans="1:7" x14ac:dyDescent="0.2">
      <c r="A141" s="26" t="s">
        <v>1901</v>
      </c>
      <c r="B141" s="26" t="s">
        <v>1882</v>
      </c>
      <c r="C141" s="26" t="s">
        <v>1884</v>
      </c>
      <c r="D141" s="26" t="s">
        <v>1895</v>
      </c>
      <c r="E141" s="109">
        <v>39184</v>
      </c>
      <c r="F141" s="17">
        <v>3</v>
      </c>
      <c r="G141" s="17">
        <v>1480</v>
      </c>
    </row>
    <row r="142" spans="1:7" x14ac:dyDescent="0.2">
      <c r="A142" s="26" t="s">
        <v>1898</v>
      </c>
      <c r="B142" s="26" t="s">
        <v>1886</v>
      </c>
      <c r="C142" s="26" t="s">
        <v>1884</v>
      </c>
      <c r="D142" s="26" t="s">
        <v>1888</v>
      </c>
      <c r="E142" s="109">
        <v>39455</v>
      </c>
      <c r="F142" s="17">
        <v>7</v>
      </c>
      <c r="G142" s="17">
        <v>3815</v>
      </c>
    </row>
    <row r="143" spans="1:7" x14ac:dyDescent="0.2">
      <c r="A143" s="26" t="s">
        <v>1894</v>
      </c>
      <c r="B143" s="26" t="s">
        <v>1882</v>
      </c>
      <c r="C143" s="26" t="s">
        <v>1884</v>
      </c>
      <c r="D143" s="26" t="s">
        <v>1897</v>
      </c>
      <c r="E143" s="109">
        <v>39770</v>
      </c>
      <c r="F143" s="17">
        <v>8</v>
      </c>
      <c r="G143" s="17">
        <v>3800</v>
      </c>
    </row>
    <row r="144" spans="1:7" x14ac:dyDescent="0.2">
      <c r="A144" s="26" t="s">
        <v>1883</v>
      </c>
      <c r="B144" s="26" t="s">
        <v>1885</v>
      </c>
      <c r="C144" s="26" t="s">
        <v>1881</v>
      </c>
      <c r="D144" s="26" t="s">
        <v>1897</v>
      </c>
      <c r="E144" s="109">
        <v>39151</v>
      </c>
      <c r="F144" s="17">
        <v>1</v>
      </c>
      <c r="G144" s="110">
        <v>440</v>
      </c>
    </row>
    <row r="145" spans="1:7" x14ac:dyDescent="0.2">
      <c r="A145" s="26" t="s">
        <v>1894</v>
      </c>
      <c r="B145" s="26" t="s">
        <v>1885</v>
      </c>
      <c r="C145" s="26" t="s">
        <v>1884</v>
      </c>
      <c r="D145" s="26" t="s">
        <v>1895</v>
      </c>
      <c r="E145" s="109">
        <v>39321</v>
      </c>
      <c r="F145" s="17">
        <v>5</v>
      </c>
      <c r="G145" s="17">
        <v>1665</v>
      </c>
    </row>
    <row r="146" spans="1:7" x14ac:dyDescent="0.2">
      <c r="A146" s="26" t="s">
        <v>1896</v>
      </c>
      <c r="B146" s="26" t="s">
        <v>1885</v>
      </c>
      <c r="C146" s="26" t="s">
        <v>1881</v>
      </c>
      <c r="D146" s="26" t="s">
        <v>1888</v>
      </c>
      <c r="E146" s="109">
        <v>39198</v>
      </c>
      <c r="F146" s="17">
        <v>4</v>
      </c>
      <c r="G146" s="17">
        <v>2270</v>
      </c>
    </row>
    <row r="147" spans="1:7" x14ac:dyDescent="0.2">
      <c r="A147" s="26" t="s">
        <v>1900</v>
      </c>
      <c r="B147" s="26" t="s">
        <v>1882</v>
      </c>
      <c r="C147" s="26" t="s">
        <v>1877</v>
      </c>
      <c r="D147" s="26" t="s">
        <v>1897</v>
      </c>
      <c r="E147" s="109">
        <v>39189</v>
      </c>
      <c r="F147" s="17">
        <v>12</v>
      </c>
      <c r="G147" s="17">
        <v>4330</v>
      </c>
    </row>
    <row r="148" spans="1:7" x14ac:dyDescent="0.2">
      <c r="A148" s="26" t="s">
        <v>1898</v>
      </c>
      <c r="B148" s="26" t="s">
        <v>1886</v>
      </c>
      <c r="C148" s="26" t="s">
        <v>1881</v>
      </c>
      <c r="D148" s="26" t="s">
        <v>1895</v>
      </c>
      <c r="E148" s="109">
        <v>39646</v>
      </c>
      <c r="F148" s="17">
        <v>2</v>
      </c>
      <c r="G148" s="17">
        <v>680</v>
      </c>
    </row>
    <row r="149" spans="1:7" x14ac:dyDescent="0.2">
      <c r="A149" s="26" t="s">
        <v>1883</v>
      </c>
      <c r="B149" s="26" t="s">
        <v>1891</v>
      </c>
      <c r="C149" s="26" t="s">
        <v>1877</v>
      </c>
      <c r="D149" s="26" t="s">
        <v>1880</v>
      </c>
      <c r="E149" s="109">
        <v>39696</v>
      </c>
      <c r="F149" s="17">
        <v>13</v>
      </c>
      <c r="G149" s="17">
        <v>5250</v>
      </c>
    </row>
    <row r="150" spans="1:7" x14ac:dyDescent="0.2">
      <c r="A150" s="26" t="s">
        <v>1879</v>
      </c>
      <c r="B150" s="26" t="s">
        <v>1882</v>
      </c>
      <c r="C150" s="26" t="s">
        <v>1890</v>
      </c>
      <c r="D150" s="26" t="s">
        <v>1880</v>
      </c>
      <c r="E150" s="109">
        <v>39652</v>
      </c>
      <c r="F150" s="17">
        <v>2</v>
      </c>
      <c r="G150" s="17">
        <v>935</v>
      </c>
    </row>
    <row r="151" spans="1:7" x14ac:dyDescent="0.2">
      <c r="A151" s="26" t="s">
        <v>1889</v>
      </c>
      <c r="B151" s="26" t="s">
        <v>1886</v>
      </c>
      <c r="C151" s="26" t="s">
        <v>1877</v>
      </c>
      <c r="D151" s="26" t="s">
        <v>1888</v>
      </c>
      <c r="E151" s="109">
        <v>39155</v>
      </c>
      <c r="F151" s="17">
        <v>2</v>
      </c>
      <c r="G151" s="110">
        <v>1010</v>
      </c>
    </row>
    <row r="152" spans="1:7" x14ac:dyDescent="0.2">
      <c r="A152" s="26" t="s">
        <v>1900</v>
      </c>
      <c r="B152" s="26" t="s">
        <v>1886</v>
      </c>
      <c r="C152" s="26" t="s">
        <v>1877</v>
      </c>
      <c r="D152" s="26" t="s">
        <v>1888</v>
      </c>
      <c r="E152" s="109">
        <v>39155</v>
      </c>
      <c r="F152" s="17">
        <v>9</v>
      </c>
      <c r="G152" s="110">
        <v>4455</v>
      </c>
    </row>
    <row r="153" spans="1:7" x14ac:dyDescent="0.2">
      <c r="A153" s="26" t="s">
        <v>1894</v>
      </c>
      <c r="B153" s="26" t="s">
        <v>1882</v>
      </c>
      <c r="C153" s="26" t="s">
        <v>1881</v>
      </c>
      <c r="D153" s="26" t="s">
        <v>1880</v>
      </c>
      <c r="E153" s="109">
        <v>39091</v>
      </c>
      <c r="F153" s="17">
        <v>3</v>
      </c>
      <c r="G153" s="110">
        <v>1670</v>
      </c>
    </row>
    <row r="154" spans="1:7" x14ac:dyDescent="0.2">
      <c r="A154" s="26" t="s">
        <v>1896</v>
      </c>
      <c r="B154" s="26" t="s">
        <v>1878</v>
      </c>
      <c r="C154" s="26" t="s">
        <v>1884</v>
      </c>
      <c r="D154" s="26" t="s">
        <v>1876</v>
      </c>
      <c r="E154" s="109">
        <v>39133</v>
      </c>
      <c r="F154" s="17">
        <v>15</v>
      </c>
      <c r="G154" s="17">
        <v>4620</v>
      </c>
    </row>
    <row r="155" spans="1:7" x14ac:dyDescent="0.2">
      <c r="A155" s="26" t="s">
        <v>1892</v>
      </c>
      <c r="B155" s="26" t="s">
        <v>1878</v>
      </c>
      <c r="C155" s="26" t="s">
        <v>1884</v>
      </c>
      <c r="D155" s="26" t="s">
        <v>1895</v>
      </c>
      <c r="E155" s="109">
        <v>39644</v>
      </c>
      <c r="F155" s="17">
        <v>8</v>
      </c>
      <c r="G155" s="17">
        <v>4390</v>
      </c>
    </row>
    <row r="156" spans="1:7" x14ac:dyDescent="0.2">
      <c r="A156" s="26" t="s">
        <v>1896</v>
      </c>
      <c r="B156" s="26" t="s">
        <v>1885</v>
      </c>
      <c r="C156" s="26" t="s">
        <v>1877</v>
      </c>
      <c r="D156" s="26" t="s">
        <v>1880</v>
      </c>
      <c r="E156" s="109">
        <v>39378</v>
      </c>
      <c r="F156" s="17">
        <v>7</v>
      </c>
      <c r="G156" s="17">
        <v>3660</v>
      </c>
    </row>
    <row r="157" spans="1:7" x14ac:dyDescent="0.2">
      <c r="A157" s="26" t="s">
        <v>1893</v>
      </c>
      <c r="B157" s="26" t="s">
        <v>1878</v>
      </c>
      <c r="C157" s="26" t="s">
        <v>1881</v>
      </c>
      <c r="D157" s="26" t="s">
        <v>1876</v>
      </c>
      <c r="E157" s="109">
        <v>39282</v>
      </c>
      <c r="F157" s="17">
        <v>8</v>
      </c>
      <c r="G157" s="17">
        <v>2693</v>
      </c>
    </row>
    <row r="158" spans="1:7" x14ac:dyDescent="0.2">
      <c r="A158" s="26" t="s">
        <v>1894</v>
      </c>
      <c r="B158" s="26" t="s">
        <v>1878</v>
      </c>
      <c r="C158" s="26" t="s">
        <v>1884</v>
      </c>
      <c r="D158" s="26" t="s">
        <v>1888</v>
      </c>
      <c r="E158" s="109">
        <v>39122</v>
      </c>
      <c r="F158" s="17">
        <v>9</v>
      </c>
      <c r="G158" s="110">
        <v>2890</v>
      </c>
    </row>
    <row r="159" spans="1:7" x14ac:dyDescent="0.2">
      <c r="A159" s="26" t="s">
        <v>1887</v>
      </c>
      <c r="B159" s="26" t="s">
        <v>1878</v>
      </c>
      <c r="C159" s="26" t="s">
        <v>1884</v>
      </c>
      <c r="D159" s="26" t="s">
        <v>1888</v>
      </c>
      <c r="E159" s="109">
        <v>39648</v>
      </c>
      <c r="F159" s="17">
        <v>3</v>
      </c>
      <c r="G159" s="17">
        <v>1360</v>
      </c>
    </row>
    <row r="160" spans="1:7" x14ac:dyDescent="0.2">
      <c r="A160" s="26" t="s">
        <v>1893</v>
      </c>
      <c r="B160" s="26" t="s">
        <v>1886</v>
      </c>
      <c r="C160" s="26" t="s">
        <v>1877</v>
      </c>
      <c r="D160" s="26" t="s">
        <v>1897</v>
      </c>
      <c r="E160" s="109">
        <v>39409</v>
      </c>
      <c r="F160" s="17">
        <v>15</v>
      </c>
      <c r="G160" s="17">
        <v>7815</v>
      </c>
    </row>
    <row r="161" spans="1:7" x14ac:dyDescent="0.2">
      <c r="A161" s="26" t="s">
        <v>1887</v>
      </c>
      <c r="B161" s="26" t="s">
        <v>1878</v>
      </c>
      <c r="C161" s="26" t="s">
        <v>1881</v>
      </c>
      <c r="D161" s="26" t="s">
        <v>1876</v>
      </c>
      <c r="E161" s="109">
        <v>39587</v>
      </c>
      <c r="F161" s="17">
        <v>17</v>
      </c>
      <c r="G161" s="17">
        <v>5454</v>
      </c>
    </row>
    <row r="162" spans="1:7" x14ac:dyDescent="0.2">
      <c r="A162" s="26" t="s">
        <v>1899</v>
      </c>
      <c r="B162" s="26" t="s">
        <v>1886</v>
      </c>
      <c r="C162" s="26" t="s">
        <v>1890</v>
      </c>
      <c r="D162" s="26" t="s">
        <v>1895</v>
      </c>
      <c r="E162" s="109">
        <v>39332</v>
      </c>
      <c r="F162" s="17">
        <v>1</v>
      </c>
      <c r="G162" s="17">
        <v>495</v>
      </c>
    </row>
    <row r="163" spans="1:7" x14ac:dyDescent="0.2">
      <c r="A163" s="26" t="s">
        <v>1887</v>
      </c>
      <c r="B163" s="26" t="s">
        <v>1878</v>
      </c>
      <c r="C163" s="26" t="s">
        <v>1877</v>
      </c>
      <c r="D163" s="26" t="s">
        <v>1876</v>
      </c>
      <c r="E163" s="109">
        <v>39359</v>
      </c>
      <c r="F163" s="17">
        <v>20</v>
      </c>
      <c r="G163" s="17">
        <v>7580</v>
      </c>
    </row>
    <row r="164" spans="1:7" x14ac:dyDescent="0.2">
      <c r="A164" s="26" t="s">
        <v>1898</v>
      </c>
      <c r="B164" s="26" t="s">
        <v>1886</v>
      </c>
      <c r="C164" s="26" t="s">
        <v>1890</v>
      </c>
      <c r="D164" s="26" t="s">
        <v>1897</v>
      </c>
      <c r="E164" s="109">
        <v>39186</v>
      </c>
      <c r="F164" s="17">
        <v>8</v>
      </c>
      <c r="G164" s="17">
        <v>4535</v>
      </c>
    </row>
    <row r="165" spans="1:7" x14ac:dyDescent="0.2">
      <c r="A165" s="26" t="s">
        <v>1879</v>
      </c>
      <c r="B165" s="26" t="s">
        <v>1885</v>
      </c>
      <c r="C165" s="26" t="s">
        <v>1890</v>
      </c>
      <c r="D165" s="26" t="s">
        <v>1880</v>
      </c>
      <c r="E165" s="109">
        <v>39541</v>
      </c>
      <c r="F165" s="17">
        <v>6</v>
      </c>
      <c r="G165" s="17">
        <v>2640</v>
      </c>
    </row>
    <row r="166" spans="1:7" x14ac:dyDescent="0.2">
      <c r="A166" s="26" t="s">
        <v>1896</v>
      </c>
      <c r="B166" s="26" t="s">
        <v>1878</v>
      </c>
      <c r="C166" s="26" t="s">
        <v>1890</v>
      </c>
      <c r="D166" s="26" t="s">
        <v>1888</v>
      </c>
      <c r="E166" s="109">
        <v>39581</v>
      </c>
      <c r="F166" s="17">
        <v>15</v>
      </c>
      <c r="G166" s="17">
        <v>7095</v>
      </c>
    </row>
    <row r="167" spans="1:7" x14ac:dyDescent="0.2">
      <c r="A167" s="26" t="s">
        <v>1893</v>
      </c>
      <c r="B167" s="26" t="s">
        <v>1891</v>
      </c>
      <c r="C167" s="26" t="s">
        <v>1881</v>
      </c>
      <c r="D167" s="26" t="s">
        <v>1895</v>
      </c>
      <c r="E167" s="109">
        <v>39556</v>
      </c>
      <c r="F167" s="17">
        <v>13</v>
      </c>
      <c r="G167" s="17">
        <v>4720</v>
      </c>
    </row>
    <row r="168" spans="1:7" x14ac:dyDescent="0.2">
      <c r="A168" s="26" t="s">
        <v>1901</v>
      </c>
      <c r="B168" s="26" t="s">
        <v>1885</v>
      </c>
      <c r="C168" s="26" t="s">
        <v>1884</v>
      </c>
      <c r="D168" s="26" t="s">
        <v>1888</v>
      </c>
      <c r="E168" s="109">
        <v>39786</v>
      </c>
      <c r="F168" s="17">
        <v>13</v>
      </c>
      <c r="G168" s="17">
        <v>6550</v>
      </c>
    </row>
    <row r="169" spans="1:7" x14ac:dyDescent="0.2">
      <c r="A169" s="26" t="s">
        <v>1898</v>
      </c>
      <c r="B169" s="26" t="s">
        <v>1891</v>
      </c>
      <c r="C169" s="26" t="s">
        <v>1881</v>
      </c>
      <c r="D169" s="26" t="s">
        <v>1888</v>
      </c>
      <c r="E169" s="109">
        <v>39214</v>
      </c>
      <c r="F169" s="17">
        <v>6</v>
      </c>
      <c r="G169" s="17">
        <v>3275</v>
      </c>
    </row>
    <row r="170" spans="1:7" x14ac:dyDescent="0.2">
      <c r="A170" s="26" t="s">
        <v>1889</v>
      </c>
      <c r="B170" s="26" t="s">
        <v>1882</v>
      </c>
      <c r="C170" s="26" t="s">
        <v>1884</v>
      </c>
      <c r="D170" s="26" t="s">
        <v>1888</v>
      </c>
      <c r="E170" s="109">
        <v>39645</v>
      </c>
      <c r="F170" s="17">
        <v>4</v>
      </c>
      <c r="G170" s="17">
        <v>1385</v>
      </c>
    </row>
    <row r="171" spans="1:7" x14ac:dyDescent="0.2">
      <c r="A171" s="26" t="s">
        <v>1892</v>
      </c>
      <c r="B171" s="26" t="s">
        <v>1878</v>
      </c>
      <c r="C171" s="26" t="s">
        <v>1890</v>
      </c>
      <c r="D171" s="26" t="s">
        <v>1897</v>
      </c>
      <c r="E171" s="109">
        <v>39706</v>
      </c>
      <c r="F171" s="17">
        <v>15</v>
      </c>
      <c r="G171" s="17">
        <v>5940</v>
      </c>
    </row>
    <row r="172" spans="1:7" x14ac:dyDescent="0.2">
      <c r="A172" s="26" t="s">
        <v>1896</v>
      </c>
      <c r="B172" s="26" t="s">
        <v>1886</v>
      </c>
      <c r="C172" s="26" t="s">
        <v>1881</v>
      </c>
      <c r="D172" s="26" t="s">
        <v>1880</v>
      </c>
      <c r="E172" s="109">
        <v>39343</v>
      </c>
      <c r="F172" s="17">
        <v>8</v>
      </c>
      <c r="G172" s="17">
        <v>3625</v>
      </c>
    </row>
    <row r="173" spans="1:7" x14ac:dyDescent="0.2">
      <c r="A173" s="26" t="s">
        <v>1900</v>
      </c>
      <c r="B173" s="26" t="s">
        <v>1885</v>
      </c>
      <c r="C173" s="26" t="s">
        <v>1884</v>
      </c>
      <c r="D173" s="26" t="s">
        <v>1880</v>
      </c>
      <c r="E173" s="109">
        <v>39126</v>
      </c>
      <c r="F173" s="17">
        <v>6</v>
      </c>
      <c r="G173" s="110">
        <v>2610</v>
      </c>
    </row>
    <row r="174" spans="1:7" x14ac:dyDescent="0.2">
      <c r="A174" s="26" t="s">
        <v>1887</v>
      </c>
      <c r="B174" s="26" t="s">
        <v>1891</v>
      </c>
      <c r="C174" s="26" t="s">
        <v>1881</v>
      </c>
      <c r="D174" s="26" t="s">
        <v>1876</v>
      </c>
      <c r="E174" s="109">
        <v>39675</v>
      </c>
      <c r="F174" s="17">
        <v>16</v>
      </c>
      <c r="G174" s="17">
        <v>5549</v>
      </c>
    </row>
    <row r="175" spans="1:7" x14ac:dyDescent="0.2">
      <c r="A175" s="26" t="s">
        <v>1898</v>
      </c>
      <c r="B175" s="26" t="s">
        <v>1891</v>
      </c>
      <c r="C175" s="26" t="s">
        <v>1884</v>
      </c>
      <c r="D175" s="26" t="s">
        <v>1880</v>
      </c>
      <c r="E175" s="109">
        <v>39314</v>
      </c>
      <c r="F175" s="17">
        <v>1</v>
      </c>
      <c r="G175" s="17">
        <v>595</v>
      </c>
    </row>
    <row r="176" spans="1:7" x14ac:dyDescent="0.2">
      <c r="A176" s="26" t="s">
        <v>1894</v>
      </c>
      <c r="B176" s="26" t="s">
        <v>1885</v>
      </c>
      <c r="C176" s="26" t="s">
        <v>1881</v>
      </c>
      <c r="D176" s="26" t="s">
        <v>1876</v>
      </c>
      <c r="E176" s="109">
        <v>39097</v>
      </c>
      <c r="F176" s="17">
        <v>13</v>
      </c>
      <c r="G176" s="17">
        <v>5159</v>
      </c>
    </row>
    <row r="177" spans="1:8" x14ac:dyDescent="0.2">
      <c r="A177" s="26" t="s">
        <v>1893</v>
      </c>
      <c r="B177" s="26" t="s">
        <v>1891</v>
      </c>
      <c r="C177" s="26" t="s">
        <v>1881</v>
      </c>
      <c r="D177" s="26" t="s">
        <v>1895</v>
      </c>
      <c r="E177" s="109">
        <v>39679</v>
      </c>
      <c r="F177" s="17">
        <v>13</v>
      </c>
      <c r="G177" s="17">
        <v>4940</v>
      </c>
    </row>
    <row r="178" spans="1:8" x14ac:dyDescent="0.2">
      <c r="A178" s="26" t="s">
        <v>1889</v>
      </c>
      <c r="B178" s="26" t="s">
        <v>1885</v>
      </c>
      <c r="C178" s="26" t="s">
        <v>1881</v>
      </c>
      <c r="D178" s="26" t="s">
        <v>1895</v>
      </c>
      <c r="E178" s="109">
        <v>39399</v>
      </c>
      <c r="F178" s="17">
        <v>2</v>
      </c>
      <c r="G178" s="17">
        <v>890</v>
      </c>
    </row>
    <row r="179" spans="1:8" x14ac:dyDescent="0.2">
      <c r="A179" s="26" t="s">
        <v>1883</v>
      </c>
      <c r="B179" s="26" t="s">
        <v>1885</v>
      </c>
      <c r="C179" s="26" t="s">
        <v>1890</v>
      </c>
      <c r="D179" s="26" t="s">
        <v>1897</v>
      </c>
      <c r="E179" s="109">
        <v>39406</v>
      </c>
      <c r="F179" s="17">
        <v>3</v>
      </c>
      <c r="G179" s="17">
        <v>1035</v>
      </c>
    </row>
    <row r="180" spans="1:8" x14ac:dyDescent="0.2">
      <c r="A180" s="26" t="s">
        <v>1896</v>
      </c>
      <c r="B180" s="26" t="s">
        <v>1885</v>
      </c>
      <c r="C180" s="26" t="s">
        <v>1881</v>
      </c>
      <c r="D180" s="26" t="s">
        <v>1888</v>
      </c>
      <c r="E180" s="109">
        <v>39521</v>
      </c>
      <c r="F180" s="17">
        <v>11</v>
      </c>
      <c r="G180" s="17">
        <v>3565</v>
      </c>
    </row>
    <row r="181" spans="1:8" x14ac:dyDescent="0.2">
      <c r="A181" s="26" t="s">
        <v>1893</v>
      </c>
      <c r="B181" s="26" t="s">
        <v>1891</v>
      </c>
      <c r="C181" s="26" t="s">
        <v>1884</v>
      </c>
      <c r="D181" s="26" t="s">
        <v>1895</v>
      </c>
      <c r="E181" s="109">
        <v>39188</v>
      </c>
      <c r="F181" s="17">
        <v>4</v>
      </c>
      <c r="G181" s="17">
        <v>1660</v>
      </c>
    </row>
    <row r="182" spans="1:8" x14ac:dyDescent="0.2">
      <c r="A182" s="26" t="s">
        <v>1883</v>
      </c>
      <c r="B182" s="26" t="s">
        <v>1886</v>
      </c>
      <c r="C182" s="26" t="s">
        <v>1890</v>
      </c>
      <c r="D182" s="26" t="s">
        <v>1895</v>
      </c>
      <c r="E182" s="109">
        <v>39269</v>
      </c>
      <c r="F182" s="17">
        <v>13</v>
      </c>
      <c r="G182" s="17">
        <v>4535</v>
      </c>
    </row>
    <row r="183" spans="1:8" x14ac:dyDescent="0.2">
      <c r="A183" s="26" t="s">
        <v>1893</v>
      </c>
      <c r="B183" s="26" t="s">
        <v>1885</v>
      </c>
      <c r="C183" s="26" t="s">
        <v>1890</v>
      </c>
      <c r="D183" s="26" t="s">
        <v>1895</v>
      </c>
      <c r="E183" s="109">
        <v>39389</v>
      </c>
      <c r="F183" s="17">
        <v>2</v>
      </c>
      <c r="G183" s="17">
        <v>1140</v>
      </c>
      <c r="H183" s="112"/>
    </row>
    <row r="184" spans="1:8" x14ac:dyDescent="0.2">
      <c r="A184" s="26" t="s">
        <v>1889</v>
      </c>
      <c r="B184" s="26" t="s">
        <v>1885</v>
      </c>
      <c r="C184" s="26" t="s">
        <v>1881</v>
      </c>
      <c r="D184" s="26" t="s">
        <v>1880</v>
      </c>
      <c r="E184" s="109">
        <v>39501</v>
      </c>
      <c r="F184" s="17">
        <v>6</v>
      </c>
      <c r="G184" s="17">
        <v>2075</v>
      </c>
      <c r="H184" s="112"/>
    </row>
    <row r="185" spans="1:8" x14ac:dyDescent="0.2">
      <c r="A185" s="26" t="s">
        <v>1894</v>
      </c>
      <c r="B185" s="26" t="s">
        <v>1885</v>
      </c>
      <c r="C185" s="26" t="s">
        <v>1890</v>
      </c>
      <c r="D185" s="26" t="s">
        <v>1888</v>
      </c>
      <c r="E185" s="109">
        <v>39676</v>
      </c>
      <c r="F185" s="17">
        <v>8</v>
      </c>
      <c r="G185" s="17">
        <v>2745</v>
      </c>
      <c r="H185" s="112"/>
    </row>
    <row r="186" spans="1:8" x14ac:dyDescent="0.2">
      <c r="A186" s="26" t="s">
        <v>1894</v>
      </c>
      <c r="B186" s="26" t="s">
        <v>1885</v>
      </c>
      <c r="C186" s="26" t="s">
        <v>1881</v>
      </c>
      <c r="D186" s="26" t="s">
        <v>1888</v>
      </c>
      <c r="E186" s="109">
        <v>39214</v>
      </c>
      <c r="F186" s="17">
        <v>15</v>
      </c>
      <c r="G186" s="17">
        <v>7620</v>
      </c>
      <c r="H186" s="112"/>
    </row>
    <row r="187" spans="1:8" x14ac:dyDescent="0.2">
      <c r="A187" s="26" t="s">
        <v>1900</v>
      </c>
      <c r="B187" s="26" t="s">
        <v>1885</v>
      </c>
      <c r="C187" s="26" t="s">
        <v>1884</v>
      </c>
      <c r="D187" s="26" t="s">
        <v>1888</v>
      </c>
      <c r="E187" s="109">
        <v>39447</v>
      </c>
      <c r="F187" s="17">
        <v>6</v>
      </c>
      <c r="G187" s="17">
        <v>2740</v>
      </c>
      <c r="H187" s="112"/>
    </row>
    <row r="188" spans="1:8" x14ac:dyDescent="0.2">
      <c r="A188" s="26" t="s">
        <v>1889</v>
      </c>
      <c r="B188" s="26" t="s">
        <v>1886</v>
      </c>
      <c r="C188" s="26" t="s">
        <v>1877</v>
      </c>
      <c r="D188" s="26" t="s">
        <v>1876</v>
      </c>
      <c r="E188" s="109">
        <v>39415</v>
      </c>
      <c r="F188" s="17">
        <v>14</v>
      </c>
      <c r="G188" s="17">
        <v>4799</v>
      </c>
      <c r="H188" s="112"/>
    </row>
    <row r="189" spans="1:8" x14ac:dyDescent="0.2">
      <c r="A189" s="26" t="s">
        <v>1899</v>
      </c>
      <c r="B189" s="26" t="s">
        <v>1885</v>
      </c>
      <c r="C189" s="26" t="s">
        <v>1877</v>
      </c>
      <c r="D189" s="26" t="s">
        <v>1876</v>
      </c>
      <c r="E189" s="109">
        <v>39296</v>
      </c>
      <c r="F189" s="17">
        <v>11</v>
      </c>
      <c r="G189" s="17">
        <v>4996</v>
      </c>
      <c r="H189" s="112"/>
    </row>
    <row r="190" spans="1:8" x14ac:dyDescent="0.2">
      <c r="A190" s="26" t="s">
        <v>1898</v>
      </c>
      <c r="B190" s="26" t="s">
        <v>1885</v>
      </c>
      <c r="C190" s="26" t="s">
        <v>1890</v>
      </c>
      <c r="D190" s="26" t="s">
        <v>1888</v>
      </c>
      <c r="E190" s="109">
        <v>39548</v>
      </c>
      <c r="F190" s="17">
        <v>6</v>
      </c>
      <c r="G190" s="17">
        <v>2890</v>
      </c>
      <c r="H190" s="112"/>
    </row>
    <row r="191" spans="1:8" x14ac:dyDescent="0.2">
      <c r="A191" s="26" t="s">
        <v>1887</v>
      </c>
      <c r="B191" s="26" t="s">
        <v>1886</v>
      </c>
      <c r="C191" s="26" t="s">
        <v>1884</v>
      </c>
      <c r="D191" s="26" t="s">
        <v>1880</v>
      </c>
      <c r="E191" s="109">
        <v>39297</v>
      </c>
      <c r="F191" s="17">
        <v>10</v>
      </c>
      <c r="G191" s="17">
        <v>5350</v>
      </c>
      <c r="H191" s="112"/>
    </row>
    <row r="192" spans="1:8" x14ac:dyDescent="0.2">
      <c r="A192" s="26" t="s">
        <v>1879</v>
      </c>
      <c r="B192" s="26" t="s">
        <v>1882</v>
      </c>
      <c r="C192" s="26" t="s">
        <v>1884</v>
      </c>
      <c r="D192" s="26" t="s">
        <v>1895</v>
      </c>
      <c r="E192" s="109">
        <v>39542</v>
      </c>
      <c r="F192" s="17">
        <v>15</v>
      </c>
      <c r="G192" s="17">
        <v>4530</v>
      </c>
      <c r="H192" s="112"/>
    </row>
    <row r="193" spans="1:8" x14ac:dyDescent="0.2">
      <c r="A193" s="26" t="s">
        <v>1887</v>
      </c>
      <c r="B193" s="26" t="s">
        <v>1886</v>
      </c>
      <c r="C193" s="26" t="s">
        <v>1884</v>
      </c>
      <c r="D193" s="26" t="s">
        <v>1880</v>
      </c>
      <c r="E193" s="109">
        <v>39786</v>
      </c>
      <c r="F193" s="17">
        <v>9</v>
      </c>
      <c r="G193" s="17">
        <v>3095</v>
      </c>
      <c r="H193" s="112"/>
    </row>
    <row r="194" spans="1:8" x14ac:dyDescent="0.2">
      <c r="A194" s="26" t="s">
        <v>1883</v>
      </c>
      <c r="B194" s="26" t="s">
        <v>1878</v>
      </c>
      <c r="C194" s="26" t="s">
        <v>1890</v>
      </c>
      <c r="D194" s="26" t="s">
        <v>1888</v>
      </c>
      <c r="E194" s="109">
        <v>39771</v>
      </c>
      <c r="F194" s="17">
        <v>12</v>
      </c>
      <c r="G194" s="17">
        <v>5545</v>
      </c>
      <c r="H194" s="112"/>
    </row>
    <row r="195" spans="1:8" x14ac:dyDescent="0.2">
      <c r="A195" s="26" t="s">
        <v>1887</v>
      </c>
      <c r="B195" s="26" t="s">
        <v>1878</v>
      </c>
      <c r="C195" s="26" t="s">
        <v>1881</v>
      </c>
      <c r="D195" s="26" t="s">
        <v>1876</v>
      </c>
      <c r="E195" s="109">
        <v>39321</v>
      </c>
      <c r="F195" s="17">
        <v>12</v>
      </c>
      <c r="G195" s="17">
        <v>5529</v>
      </c>
      <c r="H195" s="112"/>
    </row>
    <row r="196" spans="1:8" x14ac:dyDescent="0.2">
      <c r="A196" s="26" t="s">
        <v>1883</v>
      </c>
      <c r="B196" s="26" t="s">
        <v>1886</v>
      </c>
      <c r="C196" s="26" t="s">
        <v>1881</v>
      </c>
      <c r="D196" s="26" t="s">
        <v>1876</v>
      </c>
      <c r="E196" s="109">
        <v>39224</v>
      </c>
      <c r="F196" s="17">
        <v>18</v>
      </c>
      <c r="G196" s="17">
        <v>5615</v>
      </c>
      <c r="H196" s="112"/>
    </row>
    <row r="197" spans="1:8" x14ac:dyDescent="0.2">
      <c r="A197" s="26" t="s">
        <v>1892</v>
      </c>
      <c r="B197" s="26" t="s">
        <v>1878</v>
      </c>
      <c r="C197" s="26" t="s">
        <v>1884</v>
      </c>
      <c r="D197" s="26" t="s">
        <v>1876</v>
      </c>
      <c r="E197" s="109">
        <v>39660</v>
      </c>
      <c r="F197" s="17">
        <v>8</v>
      </c>
      <c r="G197" s="17">
        <v>3507</v>
      </c>
      <c r="H197" s="112"/>
    </row>
    <row r="198" spans="1:8" x14ac:dyDescent="0.2">
      <c r="A198" s="26" t="s">
        <v>1898</v>
      </c>
      <c r="B198" s="26" t="s">
        <v>1891</v>
      </c>
      <c r="C198" s="26" t="s">
        <v>1884</v>
      </c>
      <c r="D198" s="26" t="s">
        <v>1876</v>
      </c>
      <c r="E198" s="109">
        <v>39599</v>
      </c>
      <c r="F198" s="17">
        <v>8</v>
      </c>
      <c r="G198" s="17">
        <v>2480</v>
      </c>
      <c r="H198" s="112"/>
    </row>
    <row r="199" spans="1:8" x14ac:dyDescent="0.2">
      <c r="A199" s="26" t="s">
        <v>1887</v>
      </c>
      <c r="B199" s="26" t="s">
        <v>1882</v>
      </c>
      <c r="C199" s="26" t="s">
        <v>1877</v>
      </c>
      <c r="D199" s="26" t="s">
        <v>1888</v>
      </c>
      <c r="E199" s="109">
        <v>39385</v>
      </c>
      <c r="F199" s="17">
        <v>15</v>
      </c>
      <c r="G199" s="17">
        <v>4785</v>
      </c>
      <c r="H199" s="112"/>
    </row>
    <row r="200" spans="1:8" x14ac:dyDescent="0.2">
      <c r="A200" s="26" t="s">
        <v>1889</v>
      </c>
      <c r="B200" s="26" t="s">
        <v>1878</v>
      </c>
      <c r="C200" s="26" t="s">
        <v>1881</v>
      </c>
      <c r="D200" s="26" t="s">
        <v>1897</v>
      </c>
      <c r="E200" s="109">
        <v>39644</v>
      </c>
      <c r="F200" s="17">
        <v>3</v>
      </c>
      <c r="G200" s="17">
        <v>1540</v>
      </c>
      <c r="H200" s="112"/>
    </row>
    <row r="201" spans="1:8" x14ac:dyDescent="0.2">
      <c r="A201" s="26" t="s">
        <v>1892</v>
      </c>
      <c r="B201" s="26" t="s">
        <v>1882</v>
      </c>
      <c r="C201" s="26" t="s">
        <v>1884</v>
      </c>
      <c r="D201" s="26" t="s">
        <v>1897</v>
      </c>
      <c r="E201" s="109">
        <v>39545</v>
      </c>
      <c r="F201" s="17">
        <v>9</v>
      </c>
      <c r="G201" s="17">
        <v>4435</v>
      </c>
      <c r="H201" s="112"/>
    </row>
    <row r="202" spans="1:8" x14ac:dyDescent="0.2">
      <c r="A202" s="26" t="s">
        <v>1892</v>
      </c>
      <c r="B202" s="26" t="s">
        <v>1891</v>
      </c>
      <c r="C202" s="26" t="s">
        <v>1884</v>
      </c>
      <c r="D202" s="26" t="s">
        <v>1876</v>
      </c>
      <c r="E202" s="109">
        <v>39631</v>
      </c>
      <c r="F202" s="17">
        <v>10</v>
      </c>
      <c r="G202" s="17">
        <v>3980</v>
      </c>
      <c r="H202" s="112"/>
    </row>
    <row r="203" spans="1:8" x14ac:dyDescent="0.2">
      <c r="A203" s="26" t="s">
        <v>1896</v>
      </c>
      <c r="B203" s="26" t="s">
        <v>1886</v>
      </c>
      <c r="C203" s="26" t="s">
        <v>1884</v>
      </c>
      <c r="D203" s="26" t="s">
        <v>1880</v>
      </c>
      <c r="E203" s="109">
        <v>39338</v>
      </c>
      <c r="F203" s="17">
        <v>3</v>
      </c>
      <c r="G203" s="17">
        <v>1090</v>
      </c>
      <c r="H203" s="112"/>
    </row>
    <row r="204" spans="1:8" x14ac:dyDescent="0.2">
      <c r="A204" s="26" t="s">
        <v>1889</v>
      </c>
      <c r="B204" s="26" t="s">
        <v>1891</v>
      </c>
      <c r="C204" s="26" t="s">
        <v>1890</v>
      </c>
      <c r="D204" s="26" t="s">
        <v>1876</v>
      </c>
      <c r="E204" s="109">
        <v>39624</v>
      </c>
      <c r="F204" s="17">
        <v>16</v>
      </c>
      <c r="G204" s="17">
        <v>8109</v>
      </c>
      <c r="H204" s="112"/>
    </row>
    <row r="205" spans="1:8" x14ac:dyDescent="0.2">
      <c r="A205" s="26" t="s">
        <v>1893</v>
      </c>
      <c r="B205" s="26" t="s">
        <v>1891</v>
      </c>
      <c r="C205" s="26" t="s">
        <v>1881</v>
      </c>
      <c r="D205" s="26" t="s">
        <v>1897</v>
      </c>
      <c r="E205" s="109">
        <v>39255</v>
      </c>
      <c r="F205" s="17">
        <v>6</v>
      </c>
      <c r="G205" s="17">
        <v>3485</v>
      </c>
      <c r="H205" s="112"/>
    </row>
    <row r="206" spans="1:8" x14ac:dyDescent="0.2">
      <c r="A206" s="26" t="s">
        <v>1901</v>
      </c>
      <c r="B206" s="26" t="s">
        <v>1885</v>
      </c>
      <c r="C206" s="26" t="s">
        <v>1881</v>
      </c>
      <c r="D206" s="26" t="s">
        <v>1897</v>
      </c>
      <c r="E206" s="109">
        <v>39729</v>
      </c>
      <c r="F206" s="17">
        <v>1</v>
      </c>
      <c r="G206" s="17">
        <v>555</v>
      </c>
      <c r="H206" s="112"/>
    </row>
    <row r="207" spans="1:8" x14ac:dyDescent="0.2">
      <c r="A207" s="26" t="s">
        <v>1883</v>
      </c>
      <c r="B207" s="26" t="s">
        <v>1885</v>
      </c>
      <c r="C207" s="26" t="s">
        <v>1890</v>
      </c>
      <c r="D207" s="26" t="s">
        <v>1888</v>
      </c>
      <c r="E207" s="109">
        <v>39632</v>
      </c>
      <c r="F207" s="17">
        <v>13</v>
      </c>
      <c r="G207" s="17">
        <v>4110</v>
      </c>
      <c r="H207" s="112"/>
    </row>
    <row r="208" spans="1:8" x14ac:dyDescent="0.2">
      <c r="A208" s="26" t="s">
        <v>1898</v>
      </c>
      <c r="B208" s="26" t="s">
        <v>1882</v>
      </c>
      <c r="C208" s="26" t="s">
        <v>1890</v>
      </c>
      <c r="D208" s="26" t="s">
        <v>1895</v>
      </c>
      <c r="E208" s="109">
        <v>39594</v>
      </c>
      <c r="F208" s="17">
        <v>13</v>
      </c>
      <c r="G208" s="17">
        <v>4005</v>
      </c>
      <c r="H208" s="112"/>
    </row>
    <row r="209" spans="1:8" x14ac:dyDescent="0.2">
      <c r="A209" s="26" t="s">
        <v>1893</v>
      </c>
      <c r="B209" s="26" t="s">
        <v>1885</v>
      </c>
      <c r="C209" s="26" t="s">
        <v>1877</v>
      </c>
      <c r="D209" s="26" t="s">
        <v>1895</v>
      </c>
      <c r="E209" s="109">
        <v>39525</v>
      </c>
      <c r="F209" s="17">
        <v>4</v>
      </c>
      <c r="G209" s="17">
        <v>1825</v>
      </c>
      <c r="H209" s="112"/>
    </row>
    <row r="210" spans="1:8" x14ac:dyDescent="0.2">
      <c r="A210" s="26" t="s">
        <v>1900</v>
      </c>
      <c r="B210" s="26" t="s">
        <v>1891</v>
      </c>
      <c r="C210" s="26" t="s">
        <v>1884</v>
      </c>
      <c r="D210" s="26" t="s">
        <v>1895</v>
      </c>
      <c r="E210" s="109">
        <v>39776</v>
      </c>
      <c r="F210" s="17">
        <v>1</v>
      </c>
      <c r="G210" s="17">
        <v>545</v>
      </c>
      <c r="H210" s="112"/>
    </row>
    <row r="211" spans="1:8" x14ac:dyDescent="0.2">
      <c r="A211" s="26" t="s">
        <v>1894</v>
      </c>
      <c r="B211" s="26" t="s">
        <v>1885</v>
      </c>
      <c r="C211" s="26" t="s">
        <v>1890</v>
      </c>
      <c r="D211" s="26" t="s">
        <v>1897</v>
      </c>
      <c r="E211" s="109">
        <v>39387</v>
      </c>
      <c r="F211" s="17">
        <v>15</v>
      </c>
      <c r="G211" s="17">
        <v>4980</v>
      </c>
      <c r="H211" s="112"/>
    </row>
    <row r="212" spans="1:8" x14ac:dyDescent="0.2">
      <c r="A212" s="26" t="s">
        <v>1883</v>
      </c>
      <c r="B212" s="26" t="s">
        <v>1882</v>
      </c>
      <c r="C212" s="26" t="s">
        <v>1881</v>
      </c>
      <c r="D212" s="26" t="s">
        <v>1888</v>
      </c>
      <c r="E212" s="109">
        <v>39314</v>
      </c>
      <c r="F212" s="17">
        <v>2</v>
      </c>
      <c r="G212" s="17">
        <v>870</v>
      </c>
      <c r="H212" s="112"/>
    </row>
    <row r="213" spans="1:8" x14ac:dyDescent="0.2">
      <c r="A213" s="26" t="s">
        <v>1883</v>
      </c>
      <c r="B213" s="26" t="s">
        <v>1878</v>
      </c>
      <c r="C213" s="26" t="s">
        <v>1877</v>
      </c>
      <c r="D213" s="26" t="s">
        <v>1895</v>
      </c>
      <c r="E213" s="109">
        <v>39260</v>
      </c>
      <c r="F213" s="17">
        <v>11</v>
      </c>
      <c r="G213" s="17">
        <v>6455</v>
      </c>
      <c r="H213" s="112"/>
    </row>
    <row r="214" spans="1:8" x14ac:dyDescent="0.2">
      <c r="A214" s="26" t="s">
        <v>1887</v>
      </c>
      <c r="B214" s="26" t="s">
        <v>1886</v>
      </c>
      <c r="C214" s="26" t="s">
        <v>1881</v>
      </c>
      <c r="D214" s="26" t="s">
        <v>1897</v>
      </c>
      <c r="E214" s="109">
        <v>39154</v>
      </c>
      <c r="F214" s="17">
        <v>6</v>
      </c>
      <c r="G214" s="110">
        <v>2600</v>
      </c>
      <c r="H214" s="112"/>
    </row>
    <row r="215" spans="1:8" x14ac:dyDescent="0.2">
      <c r="A215" s="26" t="s">
        <v>1892</v>
      </c>
      <c r="B215" s="26" t="s">
        <v>1878</v>
      </c>
      <c r="C215" s="26" t="s">
        <v>1881</v>
      </c>
      <c r="D215" s="26" t="s">
        <v>1895</v>
      </c>
      <c r="E215" s="109">
        <v>39644</v>
      </c>
      <c r="F215" s="17">
        <v>12</v>
      </c>
      <c r="G215" s="17">
        <v>4670</v>
      </c>
      <c r="H215" s="112"/>
    </row>
    <row r="216" spans="1:8" x14ac:dyDescent="0.2">
      <c r="A216" s="26" t="s">
        <v>1898</v>
      </c>
      <c r="B216" s="26" t="s">
        <v>1885</v>
      </c>
      <c r="C216" s="26" t="s">
        <v>1884</v>
      </c>
      <c r="D216" s="26" t="s">
        <v>1897</v>
      </c>
      <c r="E216" s="109">
        <v>39539</v>
      </c>
      <c r="F216" s="17">
        <v>13</v>
      </c>
      <c r="G216" s="17">
        <v>4615</v>
      </c>
      <c r="H216" s="112"/>
    </row>
    <row r="217" spans="1:8" x14ac:dyDescent="0.2">
      <c r="A217" s="26" t="s">
        <v>1887</v>
      </c>
      <c r="B217" s="26" t="s">
        <v>1886</v>
      </c>
      <c r="C217" s="26" t="s">
        <v>1881</v>
      </c>
      <c r="D217" s="26" t="s">
        <v>1897</v>
      </c>
      <c r="E217" s="109">
        <v>39594</v>
      </c>
      <c r="F217" s="17">
        <v>10</v>
      </c>
      <c r="G217" s="17">
        <v>5520</v>
      </c>
      <c r="H217" s="112"/>
    </row>
    <row r="218" spans="1:8" x14ac:dyDescent="0.2">
      <c r="A218" s="26" t="s">
        <v>1889</v>
      </c>
      <c r="B218" s="26" t="s">
        <v>1885</v>
      </c>
      <c r="C218" s="26" t="s">
        <v>1884</v>
      </c>
      <c r="D218" s="26" t="s">
        <v>1895</v>
      </c>
      <c r="E218" s="109">
        <v>39669</v>
      </c>
      <c r="F218" s="17">
        <v>5</v>
      </c>
      <c r="G218" s="17">
        <v>2175</v>
      </c>
      <c r="H218" s="112"/>
    </row>
    <row r="219" spans="1:8" x14ac:dyDescent="0.2">
      <c r="A219" s="26" t="s">
        <v>1896</v>
      </c>
      <c r="B219" s="26" t="s">
        <v>1891</v>
      </c>
      <c r="C219" s="26" t="s">
        <v>1881</v>
      </c>
      <c r="D219" s="26" t="s">
        <v>1880</v>
      </c>
      <c r="E219" s="109">
        <v>39387</v>
      </c>
      <c r="F219" s="17">
        <v>4</v>
      </c>
      <c r="G219" s="17">
        <v>1200</v>
      </c>
      <c r="H219" s="112"/>
    </row>
    <row r="220" spans="1:8" x14ac:dyDescent="0.2">
      <c r="A220" s="26" t="s">
        <v>1879</v>
      </c>
      <c r="B220" s="26" t="s">
        <v>1878</v>
      </c>
      <c r="C220" s="26" t="s">
        <v>1881</v>
      </c>
      <c r="D220" s="26" t="s">
        <v>1897</v>
      </c>
      <c r="E220" s="109">
        <v>39661</v>
      </c>
      <c r="F220" s="17">
        <v>9</v>
      </c>
      <c r="G220" s="17">
        <v>2815</v>
      </c>
      <c r="H220" s="112"/>
    </row>
    <row r="221" spans="1:8" x14ac:dyDescent="0.2">
      <c r="A221" s="26" t="s">
        <v>1900</v>
      </c>
      <c r="B221" s="26" t="s">
        <v>1891</v>
      </c>
      <c r="C221" s="26" t="s">
        <v>1890</v>
      </c>
      <c r="D221" s="26" t="s">
        <v>1880</v>
      </c>
      <c r="E221" s="109">
        <v>39133</v>
      </c>
      <c r="F221" s="17">
        <v>9</v>
      </c>
      <c r="G221" s="110">
        <v>3620</v>
      </c>
      <c r="H221" s="112"/>
    </row>
    <row r="222" spans="1:8" x14ac:dyDescent="0.2">
      <c r="A222" s="26" t="s">
        <v>1894</v>
      </c>
      <c r="B222" s="26" t="s">
        <v>1878</v>
      </c>
      <c r="C222" s="26" t="s">
        <v>1877</v>
      </c>
      <c r="D222" s="26" t="s">
        <v>1897</v>
      </c>
      <c r="E222" s="109">
        <v>39687</v>
      </c>
      <c r="F222" s="17">
        <v>15</v>
      </c>
      <c r="G222" s="17">
        <v>7485</v>
      </c>
      <c r="H222" s="112"/>
    </row>
    <row r="223" spans="1:8" x14ac:dyDescent="0.2">
      <c r="A223" s="26" t="s">
        <v>1883</v>
      </c>
      <c r="B223" s="26" t="s">
        <v>1882</v>
      </c>
      <c r="C223" s="26" t="s">
        <v>1881</v>
      </c>
      <c r="D223" s="26" t="s">
        <v>1897</v>
      </c>
      <c r="E223" s="109">
        <v>39583</v>
      </c>
      <c r="F223" s="17">
        <v>2</v>
      </c>
      <c r="G223" s="17">
        <v>755</v>
      </c>
      <c r="H223" s="112"/>
    </row>
    <row r="224" spans="1:8" x14ac:dyDescent="0.2">
      <c r="A224" s="26" t="s">
        <v>1901</v>
      </c>
      <c r="B224" s="26" t="s">
        <v>1878</v>
      </c>
      <c r="C224" s="26" t="s">
        <v>1884</v>
      </c>
      <c r="D224" s="26" t="s">
        <v>1880</v>
      </c>
      <c r="E224" s="109">
        <v>39161</v>
      </c>
      <c r="F224" s="17">
        <v>5</v>
      </c>
      <c r="G224" s="17">
        <v>1750</v>
      </c>
      <c r="H224" s="112"/>
    </row>
    <row r="225" spans="1:8" x14ac:dyDescent="0.2">
      <c r="A225" s="26" t="s">
        <v>1894</v>
      </c>
      <c r="B225" s="26" t="s">
        <v>1878</v>
      </c>
      <c r="C225" s="26" t="s">
        <v>1884</v>
      </c>
      <c r="D225" s="26" t="s">
        <v>1895</v>
      </c>
      <c r="E225" s="109">
        <v>39449</v>
      </c>
      <c r="F225" s="17">
        <v>11</v>
      </c>
      <c r="G225" s="17">
        <v>4180</v>
      </c>
      <c r="H225" s="112"/>
    </row>
    <row r="226" spans="1:8" x14ac:dyDescent="0.2">
      <c r="A226" s="26" t="s">
        <v>1899</v>
      </c>
      <c r="B226" s="26" t="s">
        <v>1878</v>
      </c>
      <c r="C226" s="26" t="s">
        <v>1881</v>
      </c>
      <c r="D226" s="26" t="s">
        <v>1888</v>
      </c>
      <c r="E226" s="109">
        <v>39410</v>
      </c>
      <c r="F226" s="17">
        <v>4</v>
      </c>
      <c r="G226" s="17">
        <v>1580</v>
      </c>
      <c r="H226" s="112"/>
    </row>
    <row r="227" spans="1:8" x14ac:dyDescent="0.2">
      <c r="A227" s="26" t="s">
        <v>1898</v>
      </c>
      <c r="B227" s="26" t="s">
        <v>1882</v>
      </c>
      <c r="C227" s="26" t="s">
        <v>1877</v>
      </c>
      <c r="D227" s="26" t="s">
        <v>1876</v>
      </c>
      <c r="E227" s="109">
        <v>39602</v>
      </c>
      <c r="F227" s="17">
        <v>14</v>
      </c>
      <c r="G227" s="17">
        <v>8089</v>
      </c>
      <c r="H227" s="112"/>
    </row>
    <row r="228" spans="1:8" x14ac:dyDescent="0.2">
      <c r="A228" s="26" t="s">
        <v>1892</v>
      </c>
      <c r="B228" s="26" t="s">
        <v>1891</v>
      </c>
      <c r="C228" s="26" t="s">
        <v>1884</v>
      </c>
      <c r="D228" s="26" t="s">
        <v>1880</v>
      </c>
      <c r="E228" s="109">
        <v>39792</v>
      </c>
      <c r="F228" s="17">
        <v>5</v>
      </c>
      <c r="G228" s="17">
        <v>1550</v>
      </c>
      <c r="H228" s="112"/>
    </row>
    <row r="229" spans="1:8" x14ac:dyDescent="0.2">
      <c r="A229" s="26" t="s">
        <v>1901</v>
      </c>
      <c r="B229" s="26" t="s">
        <v>1885</v>
      </c>
      <c r="C229" s="26" t="s">
        <v>1884</v>
      </c>
      <c r="D229" s="26" t="s">
        <v>1880</v>
      </c>
      <c r="E229" s="109">
        <v>39447</v>
      </c>
      <c r="F229" s="17">
        <v>12</v>
      </c>
      <c r="G229" s="17">
        <v>6325</v>
      </c>
      <c r="H229" s="112"/>
    </row>
    <row r="230" spans="1:8" x14ac:dyDescent="0.2">
      <c r="A230" s="26" t="s">
        <v>1893</v>
      </c>
      <c r="B230" s="26" t="s">
        <v>1886</v>
      </c>
      <c r="C230" s="26" t="s">
        <v>1884</v>
      </c>
      <c r="D230" s="26" t="s">
        <v>1888</v>
      </c>
      <c r="E230" s="109">
        <v>39490</v>
      </c>
      <c r="F230" s="17">
        <v>7</v>
      </c>
      <c r="G230" s="17">
        <v>2115</v>
      </c>
      <c r="H230" s="112"/>
    </row>
    <row r="231" spans="1:8" x14ac:dyDescent="0.2">
      <c r="A231" s="26" t="s">
        <v>1893</v>
      </c>
      <c r="B231" s="26" t="s">
        <v>1891</v>
      </c>
      <c r="C231" s="26" t="s">
        <v>1881</v>
      </c>
      <c r="D231" s="26" t="s">
        <v>1895</v>
      </c>
      <c r="E231" s="109">
        <v>39345</v>
      </c>
      <c r="F231" s="17">
        <v>13</v>
      </c>
      <c r="G231" s="17">
        <v>6605</v>
      </c>
      <c r="H231" s="112"/>
    </row>
    <row r="232" spans="1:8" x14ac:dyDescent="0.2">
      <c r="A232" s="26" t="s">
        <v>1894</v>
      </c>
      <c r="B232" s="26" t="s">
        <v>1885</v>
      </c>
      <c r="C232" s="26" t="s">
        <v>1877</v>
      </c>
      <c r="D232" s="26" t="s">
        <v>1897</v>
      </c>
      <c r="E232" s="109">
        <v>39700</v>
      </c>
      <c r="F232" s="17">
        <v>8</v>
      </c>
      <c r="G232" s="17">
        <v>4550</v>
      </c>
      <c r="H232" s="112"/>
    </row>
    <row r="233" spans="1:8" x14ac:dyDescent="0.2">
      <c r="A233" s="26" t="s">
        <v>1901</v>
      </c>
      <c r="B233" s="26" t="s">
        <v>1891</v>
      </c>
      <c r="C233" s="26" t="s">
        <v>1881</v>
      </c>
      <c r="D233" s="26" t="s">
        <v>1876</v>
      </c>
      <c r="E233" s="109">
        <v>39433</v>
      </c>
      <c r="F233" s="17">
        <v>13</v>
      </c>
      <c r="G233" s="17">
        <v>6004</v>
      </c>
      <c r="H233" s="112"/>
    </row>
    <row r="234" spans="1:8" x14ac:dyDescent="0.2">
      <c r="A234" s="26" t="s">
        <v>1900</v>
      </c>
      <c r="B234" s="26" t="s">
        <v>1878</v>
      </c>
      <c r="C234" s="26" t="s">
        <v>1877</v>
      </c>
      <c r="D234" s="26" t="s">
        <v>1880</v>
      </c>
      <c r="E234" s="109">
        <v>39381</v>
      </c>
      <c r="F234" s="17">
        <v>12</v>
      </c>
      <c r="G234" s="17">
        <v>6670</v>
      </c>
      <c r="H234" s="112"/>
    </row>
    <row r="235" spans="1:8" x14ac:dyDescent="0.2">
      <c r="A235" s="26" t="s">
        <v>1900</v>
      </c>
      <c r="B235" s="26" t="s">
        <v>1886</v>
      </c>
      <c r="C235" s="26" t="s">
        <v>1884</v>
      </c>
      <c r="D235" s="26" t="s">
        <v>1876</v>
      </c>
      <c r="E235" s="109">
        <v>39220</v>
      </c>
      <c r="F235" s="17">
        <v>6</v>
      </c>
      <c r="G235" s="17">
        <v>2490</v>
      </c>
      <c r="H235" s="112"/>
    </row>
    <row r="236" spans="1:8" x14ac:dyDescent="0.2">
      <c r="A236" s="26" t="s">
        <v>1887</v>
      </c>
      <c r="B236" s="26" t="s">
        <v>1882</v>
      </c>
      <c r="C236" s="26" t="s">
        <v>1877</v>
      </c>
      <c r="D236" s="26" t="s">
        <v>1876</v>
      </c>
      <c r="E236" s="109">
        <v>39126</v>
      </c>
      <c r="F236" s="17">
        <v>13</v>
      </c>
      <c r="G236" s="17">
        <v>5371</v>
      </c>
      <c r="H236" s="112"/>
    </row>
    <row r="237" spans="1:8" x14ac:dyDescent="0.2">
      <c r="A237" s="26" t="s">
        <v>1883</v>
      </c>
      <c r="B237" s="26" t="s">
        <v>1886</v>
      </c>
      <c r="C237" s="26" t="s">
        <v>1890</v>
      </c>
      <c r="D237" s="26" t="s">
        <v>1895</v>
      </c>
      <c r="E237" s="109">
        <v>39123</v>
      </c>
      <c r="F237" s="17">
        <v>1</v>
      </c>
      <c r="G237" s="110">
        <v>565</v>
      </c>
      <c r="H237" s="112"/>
    </row>
    <row r="238" spans="1:8" x14ac:dyDescent="0.2">
      <c r="A238" s="26" t="s">
        <v>1901</v>
      </c>
      <c r="B238" s="26" t="s">
        <v>1885</v>
      </c>
      <c r="C238" s="26" t="s">
        <v>1884</v>
      </c>
      <c r="D238" s="26" t="s">
        <v>1888</v>
      </c>
      <c r="E238" s="109">
        <v>39343</v>
      </c>
      <c r="F238" s="17">
        <v>9</v>
      </c>
      <c r="G238" s="17">
        <v>3770</v>
      </c>
      <c r="H238" s="112"/>
    </row>
    <row r="239" spans="1:8" x14ac:dyDescent="0.2">
      <c r="A239" s="26" t="s">
        <v>1899</v>
      </c>
      <c r="B239" s="26" t="s">
        <v>1878</v>
      </c>
      <c r="C239" s="26" t="s">
        <v>1884</v>
      </c>
      <c r="D239" s="26" t="s">
        <v>1895</v>
      </c>
      <c r="E239" s="109">
        <v>39109</v>
      </c>
      <c r="F239" s="17">
        <v>11</v>
      </c>
      <c r="G239" s="110">
        <v>5005</v>
      </c>
      <c r="H239" s="112"/>
    </row>
    <row r="240" spans="1:8" x14ac:dyDescent="0.2">
      <c r="A240" s="26" t="s">
        <v>1889</v>
      </c>
      <c r="B240" s="26" t="s">
        <v>1885</v>
      </c>
      <c r="C240" s="26" t="s">
        <v>1881</v>
      </c>
      <c r="D240" s="26" t="s">
        <v>1880</v>
      </c>
      <c r="E240" s="109">
        <v>39767</v>
      </c>
      <c r="F240" s="17">
        <v>2</v>
      </c>
      <c r="G240" s="17">
        <v>1195</v>
      </c>
      <c r="H240" s="112"/>
    </row>
    <row r="241" spans="1:8" x14ac:dyDescent="0.2">
      <c r="A241" s="26" t="s">
        <v>1901</v>
      </c>
      <c r="B241" s="26" t="s">
        <v>1891</v>
      </c>
      <c r="C241" s="26" t="s">
        <v>1881</v>
      </c>
      <c r="D241" s="26" t="s">
        <v>1897</v>
      </c>
      <c r="E241" s="109">
        <v>39262</v>
      </c>
      <c r="F241" s="17">
        <v>14</v>
      </c>
      <c r="G241" s="17">
        <v>7100</v>
      </c>
      <c r="H241" s="112"/>
    </row>
    <row r="242" spans="1:8" x14ac:dyDescent="0.2">
      <c r="A242" s="26" t="s">
        <v>1899</v>
      </c>
      <c r="B242" s="26" t="s">
        <v>1878</v>
      </c>
      <c r="C242" s="26" t="s">
        <v>1881</v>
      </c>
      <c r="D242" s="26" t="s">
        <v>1876</v>
      </c>
      <c r="E242" s="109">
        <v>39438</v>
      </c>
      <c r="F242" s="17">
        <v>19</v>
      </c>
      <c r="G242" s="17">
        <v>10925</v>
      </c>
      <c r="H242" s="112"/>
    </row>
    <row r="243" spans="1:8" x14ac:dyDescent="0.2">
      <c r="A243" s="26" t="s">
        <v>1896</v>
      </c>
      <c r="B243" s="26" t="s">
        <v>1886</v>
      </c>
      <c r="C243" s="26" t="s">
        <v>1890</v>
      </c>
      <c r="D243" s="26" t="s">
        <v>1876</v>
      </c>
      <c r="E243" s="109">
        <v>39120</v>
      </c>
      <c r="F243" s="17">
        <v>12</v>
      </c>
      <c r="G243" s="17">
        <v>6986</v>
      </c>
      <c r="H243" s="112"/>
    </row>
    <row r="244" spans="1:8" x14ac:dyDescent="0.2">
      <c r="A244" s="26" t="s">
        <v>1900</v>
      </c>
      <c r="B244" s="26" t="s">
        <v>1878</v>
      </c>
      <c r="C244" s="26" t="s">
        <v>1877</v>
      </c>
      <c r="D244" s="26" t="s">
        <v>1897</v>
      </c>
      <c r="E244" s="109">
        <v>39406</v>
      </c>
      <c r="F244" s="17">
        <v>10</v>
      </c>
      <c r="G244" s="17">
        <v>4750</v>
      </c>
      <c r="H244" s="112"/>
    </row>
    <row r="245" spans="1:8" x14ac:dyDescent="0.2">
      <c r="A245" s="26" t="s">
        <v>1889</v>
      </c>
      <c r="B245" s="26" t="s">
        <v>1886</v>
      </c>
      <c r="C245" s="26" t="s">
        <v>1884</v>
      </c>
      <c r="D245" s="26" t="s">
        <v>1876</v>
      </c>
      <c r="E245" s="109">
        <v>39804</v>
      </c>
      <c r="F245" s="17">
        <v>12</v>
      </c>
      <c r="G245" s="17">
        <v>4406</v>
      </c>
      <c r="H245" s="112"/>
    </row>
    <row r="246" spans="1:8" x14ac:dyDescent="0.2">
      <c r="A246" s="26" t="s">
        <v>1879</v>
      </c>
      <c r="B246" s="26" t="s">
        <v>1891</v>
      </c>
      <c r="C246" s="26" t="s">
        <v>1881</v>
      </c>
      <c r="D246" s="26" t="s">
        <v>1895</v>
      </c>
      <c r="E246" s="109">
        <v>39336</v>
      </c>
      <c r="F246" s="17">
        <v>1</v>
      </c>
      <c r="G246" s="17">
        <v>570</v>
      </c>
      <c r="H246" s="112"/>
    </row>
    <row r="247" spans="1:8" x14ac:dyDescent="0.2">
      <c r="A247" s="26" t="s">
        <v>1901</v>
      </c>
      <c r="B247" s="26" t="s">
        <v>1886</v>
      </c>
      <c r="C247" s="26" t="s">
        <v>1890</v>
      </c>
      <c r="D247" s="26" t="s">
        <v>1888</v>
      </c>
      <c r="E247" s="109">
        <v>39763</v>
      </c>
      <c r="F247" s="17">
        <v>10</v>
      </c>
      <c r="G247" s="17">
        <v>4610</v>
      </c>
      <c r="H247" s="112"/>
    </row>
    <row r="248" spans="1:8" x14ac:dyDescent="0.2">
      <c r="A248" s="26" t="s">
        <v>1889</v>
      </c>
      <c r="B248" s="26" t="s">
        <v>1882</v>
      </c>
      <c r="C248" s="26" t="s">
        <v>1877</v>
      </c>
      <c r="D248" s="26" t="s">
        <v>1895</v>
      </c>
      <c r="E248" s="109">
        <v>39223</v>
      </c>
      <c r="F248" s="17">
        <v>11</v>
      </c>
      <c r="G248" s="17">
        <v>3455</v>
      </c>
      <c r="H248" s="112"/>
    </row>
    <row r="249" spans="1:8" x14ac:dyDescent="0.2">
      <c r="A249" s="26" t="s">
        <v>1900</v>
      </c>
      <c r="B249" s="26" t="s">
        <v>1885</v>
      </c>
      <c r="C249" s="26" t="s">
        <v>1877</v>
      </c>
      <c r="D249" s="26" t="s">
        <v>1880</v>
      </c>
      <c r="E249" s="109">
        <v>39340</v>
      </c>
      <c r="F249" s="17">
        <v>8</v>
      </c>
      <c r="G249" s="17">
        <v>3985</v>
      </c>
      <c r="H249" s="112"/>
    </row>
    <row r="250" spans="1:8" x14ac:dyDescent="0.2">
      <c r="A250" s="26" t="s">
        <v>1883</v>
      </c>
      <c r="B250" s="26" t="s">
        <v>1891</v>
      </c>
      <c r="C250" s="26" t="s">
        <v>1890</v>
      </c>
      <c r="D250" s="26" t="s">
        <v>1897</v>
      </c>
      <c r="E250" s="109">
        <v>39554</v>
      </c>
      <c r="F250" s="17">
        <v>9</v>
      </c>
      <c r="G250" s="17">
        <v>4950</v>
      </c>
      <c r="H250" s="112"/>
    </row>
    <row r="251" spans="1:8" x14ac:dyDescent="0.2">
      <c r="A251" s="26" t="s">
        <v>1892</v>
      </c>
      <c r="B251" s="26" t="s">
        <v>1886</v>
      </c>
      <c r="C251" s="26" t="s">
        <v>1884</v>
      </c>
      <c r="D251" s="26" t="s">
        <v>1888</v>
      </c>
      <c r="E251" s="109">
        <v>39504</v>
      </c>
      <c r="F251" s="17">
        <v>6</v>
      </c>
      <c r="G251" s="17">
        <v>3425</v>
      </c>
      <c r="H251" s="112"/>
    </row>
    <row r="252" spans="1:8" x14ac:dyDescent="0.2">
      <c r="A252" s="26" t="s">
        <v>1901</v>
      </c>
      <c r="B252" s="26" t="s">
        <v>1882</v>
      </c>
      <c r="C252" s="26" t="s">
        <v>1881</v>
      </c>
      <c r="D252" s="26" t="s">
        <v>1895</v>
      </c>
      <c r="E252" s="109">
        <v>39097</v>
      </c>
      <c r="F252" s="17">
        <v>10</v>
      </c>
      <c r="G252" s="110">
        <v>4260</v>
      </c>
      <c r="H252" s="112"/>
    </row>
    <row r="253" spans="1:8" x14ac:dyDescent="0.2">
      <c r="A253" s="26" t="s">
        <v>1889</v>
      </c>
      <c r="B253" s="26" t="s">
        <v>1882</v>
      </c>
      <c r="C253" s="26" t="s">
        <v>1884</v>
      </c>
      <c r="D253" s="26" t="s">
        <v>1880</v>
      </c>
      <c r="E253" s="109">
        <v>39259</v>
      </c>
      <c r="F253" s="17">
        <v>5</v>
      </c>
      <c r="G253" s="17">
        <v>2745</v>
      </c>
      <c r="H253" s="112"/>
    </row>
    <row r="254" spans="1:8" x14ac:dyDescent="0.2">
      <c r="A254" s="26" t="s">
        <v>1900</v>
      </c>
      <c r="B254" s="26" t="s">
        <v>1891</v>
      </c>
      <c r="C254" s="26" t="s">
        <v>1877</v>
      </c>
      <c r="D254" s="26" t="s">
        <v>1897</v>
      </c>
      <c r="E254" s="109">
        <v>39532</v>
      </c>
      <c r="F254" s="17">
        <v>10</v>
      </c>
      <c r="G254" s="17">
        <v>4030</v>
      </c>
      <c r="H254" s="112"/>
    </row>
    <row r="255" spans="1:8" x14ac:dyDescent="0.2">
      <c r="A255" s="26" t="s">
        <v>1893</v>
      </c>
      <c r="B255" s="26" t="s">
        <v>1885</v>
      </c>
      <c r="C255" s="26" t="s">
        <v>1890</v>
      </c>
      <c r="D255" s="26" t="s">
        <v>1897</v>
      </c>
      <c r="E255" s="109">
        <v>39611</v>
      </c>
      <c r="F255" s="17">
        <v>9</v>
      </c>
      <c r="G255" s="17">
        <v>5005</v>
      </c>
      <c r="H255" s="112"/>
    </row>
    <row r="256" spans="1:8" x14ac:dyDescent="0.2">
      <c r="A256" s="26" t="s">
        <v>1879</v>
      </c>
      <c r="B256" s="26" t="s">
        <v>1891</v>
      </c>
      <c r="C256" s="26" t="s">
        <v>1890</v>
      </c>
      <c r="D256" s="26" t="s">
        <v>1897</v>
      </c>
      <c r="E256" s="109">
        <v>39412</v>
      </c>
      <c r="F256" s="17">
        <v>2</v>
      </c>
      <c r="G256" s="17">
        <v>1040</v>
      </c>
      <c r="H256" s="112"/>
    </row>
    <row r="257" spans="1:8" x14ac:dyDescent="0.2">
      <c r="A257" s="26" t="s">
        <v>1889</v>
      </c>
      <c r="B257" s="26" t="s">
        <v>1878</v>
      </c>
      <c r="C257" s="26" t="s">
        <v>1881</v>
      </c>
      <c r="D257" s="26" t="s">
        <v>1897</v>
      </c>
      <c r="E257" s="109">
        <v>39616</v>
      </c>
      <c r="F257" s="17">
        <v>11</v>
      </c>
      <c r="G257" s="17">
        <v>4190</v>
      </c>
      <c r="H257" s="112"/>
    </row>
    <row r="258" spans="1:8" x14ac:dyDescent="0.2">
      <c r="A258" s="26" t="s">
        <v>1901</v>
      </c>
      <c r="B258" s="26" t="s">
        <v>1882</v>
      </c>
      <c r="C258" s="26" t="s">
        <v>1881</v>
      </c>
      <c r="D258" s="26" t="s">
        <v>1888</v>
      </c>
      <c r="E258" s="109">
        <v>39456</v>
      </c>
      <c r="F258" s="17">
        <v>6</v>
      </c>
      <c r="G258" s="17">
        <v>2640</v>
      </c>
      <c r="H258" s="112"/>
    </row>
    <row r="259" spans="1:8" x14ac:dyDescent="0.2">
      <c r="A259" s="26" t="s">
        <v>1887</v>
      </c>
      <c r="B259" s="26" t="s">
        <v>1886</v>
      </c>
      <c r="C259" s="26" t="s">
        <v>1877</v>
      </c>
      <c r="D259" s="26" t="s">
        <v>1895</v>
      </c>
      <c r="E259" s="109">
        <v>39636</v>
      </c>
      <c r="F259" s="17">
        <v>7</v>
      </c>
      <c r="G259" s="17">
        <v>3985</v>
      </c>
      <c r="H259" s="112"/>
    </row>
    <row r="260" spans="1:8" x14ac:dyDescent="0.2">
      <c r="A260" s="26" t="s">
        <v>1900</v>
      </c>
      <c r="B260" s="26" t="s">
        <v>1891</v>
      </c>
      <c r="C260" s="26" t="s">
        <v>1877</v>
      </c>
      <c r="D260" s="26" t="s">
        <v>1880</v>
      </c>
      <c r="E260" s="109">
        <v>39388</v>
      </c>
      <c r="F260" s="17">
        <v>10</v>
      </c>
      <c r="G260" s="17">
        <v>5070</v>
      </c>
      <c r="H260" s="112"/>
    </row>
    <row r="261" spans="1:8" x14ac:dyDescent="0.2">
      <c r="A261" s="26" t="s">
        <v>1887</v>
      </c>
      <c r="B261" s="26" t="s">
        <v>1878</v>
      </c>
      <c r="C261" s="26" t="s">
        <v>1877</v>
      </c>
      <c r="D261" s="26" t="s">
        <v>1876</v>
      </c>
      <c r="E261" s="109">
        <v>39126</v>
      </c>
      <c r="F261" s="17">
        <v>14</v>
      </c>
      <c r="G261" s="17">
        <v>4729</v>
      </c>
      <c r="H261" s="112"/>
    </row>
    <row r="262" spans="1:8" x14ac:dyDescent="0.2">
      <c r="A262" s="26" t="s">
        <v>1893</v>
      </c>
      <c r="B262" s="26" t="s">
        <v>1878</v>
      </c>
      <c r="C262" s="26" t="s">
        <v>1877</v>
      </c>
      <c r="D262" s="26" t="s">
        <v>1880</v>
      </c>
      <c r="E262" s="109">
        <v>39399</v>
      </c>
      <c r="F262" s="17">
        <v>13</v>
      </c>
      <c r="G262" s="17">
        <v>5215</v>
      </c>
      <c r="H262" s="112"/>
    </row>
    <row r="263" spans="1:8" x14ac:dyDescent="0.2">
      <c r="A263" s="26" t="s">
        <v>1887</v>
      </c>
      <c r="B263" s="26" t="s">
        <v>1891</v>
      </c>
      <c r="C263" s="26" t="s">
        <v>1877</v>
      </c>
      <c r="D263" s="26" t="s">
        <v>1876</v>
      </c>
      <c r="E263" s="109">
        <v>39253</v>
      </c>
      <c r="F263" s="17">
        <v>19</v>
      </c>
      <c r="G263" s="17">
        <v>10715</v>
      </c>
      <c r="H263" s="112"/>
    </row>
    <row r="264" spans="1:8" x14ac:dyDescent="0.2">
      <c r="A264" s="26" t="s">
        <v>1879</v>
      </c>
      <c r="B264" s="26" t="s">
        <v>1882</v>
      </c>
      <c r="C264" s="26" t="s">
        <v>1881</v>
      </c>
      <c r="D264" s="26" t="s">
        <v>1897</v>
      </c>
      <c r="E264" s="109">
        <v>39315</v>
      </c>
      <c r="F264" s="17">
        <v>8</v>
      </c>
      <c r="G264" s="17">
        <v>4680</v>
      </c>
      <c r="H264" s="112"/>
    </row>
    <row r="265" spans="1:8" x14ac:dyDescent="0.2">
      <c r="A265" s="26" t="s">
        <v>1887</v>
      </c>
      <c r="B265" s="26" t="s">
        <v>1882</v>
      </c>
      <c r="C265" s="26" t="s">
        <v>1890</v>
      </c>
      <c r="D265" s="26" t="s">
        <v>1888</v>
      </c>
      <c r="E265" s="109">
        <v>39798</v>
      </c>
      <c r="F265" s="17">
        <v>7</v>
      </c>
      <c r="G265" s="17">
        <v>3800</v>
      </c>
      <c r="H265" s="112"/>
    </row>
    <row r="266" spans="1:8" x14ac:dyDescent="0.2">
      <c r="A266" s="26" t="s">
        <v>1901</v>
      </c>
      <c r="B266" s="26" t="s">
        <v>1882</v>
      </c>
      <c r="C266" s="26" t="s">
        <v>1877</v>
      </c>
      <c r="D266" s="26" t="s">
        <v>1876</v>
      </c>
      <c r="E266" s="109">
        <v>39462</v>
      </c>
      <c r="F266" s="17">
        <v>13</v>
      </c>
      <c r="G266" s="17">
        <v>4371</v>
      </c>
      <c r="H266" s="112"/>
    </row>
    <row r="267" spans="1:8" x14ac:dyDescent="0.2">
      <c r="A267" s="26" t="s">
        <v>1898</v>
      </c>
      <c r="B267" s="26" t="s">
        <v>1891</v>
      </c>
      <c r="C267" s="26" t="s">
        <v>1881</v>
      </c>
      <c r="D267" s="26" t="s">
        <v>1880</v>
      </c>
      <c r="E267" s="109">
        <v>39476</v>
      </c>
      <c r="F267" s="17">
        <v>2</v>
      </c>
      <c r="G267" s="17">
        <v>850</v>
      </c>
      <c r="H267" s="112"/>
    </row>
    <row r="268" spans="1:8" x14ac:dyDescent="0.2">
      <c r="A268" s="26" t="s">
        <v>1893</v>
      </c>
      <c r="B268" s="26" t="s">
        <v>1886</v>
      </c>
      <c r="C268" s="26" t="s">
        <v>1881</v>
      </c>
      <c r="D268" s="26" t="s">
        <v>1880</v>
      </c>
      <c r="E268" s="109">
        <v>39198</v>
      </c>
      <c r="F268" s="17">
        <v>8</v>
      </c>
      <c r="G268" s="17">
        <v>3370</v>
      </c>
      <c r="H268" s="112"/>
    </row>
    <row r="269" spans="1:8" x14ac:dyDescent="0.2">
      <c r="A269" s="26" t="s">
        <v>1883</v>
      </c>
      <c r="B269" s="26" t="s">
        <v>1885</v>
      </c>
      <c r="C269" s="26" t="s">
        <v>1890</v>
      </c>
      <c r="D269" s="26" t="s">
        <v>1895</v>
      </c>
      <c r="E269" s="109">
        <v>39657</v>
      </c>
      <c r="F269" s="17">
        <v>14</v>
      </c>
      <c r="G269" s="17">
        <v>8370</v>
      </c>
      <c r="H269" s="112"/>
    </row>
    <row r="270" spans="1:8" x14ac:dyDescent="0.2">
      <c r="A270" s="26" t="s">
        <v>1887</v>
      </c>
      <c r="B270" s="26" t="s">
        <v>1885</v>
      </c>
      <c r="C270" s="26" t="s">
        <v>1877</v>
      </c>
      <c r="D270" s="26" t="s">
        <v>1888</v>
      </c>
      <c r="E270" s="109">
        <v>39477</v>
      </c>
      <c r="F270" s="17">
        <v>8</v>
      </c>
      <c r="G270" s="17">
        <v>3470</v>
      </c>
      <c r="H270" s="112"/>
    </row>
    <row r="271" spans="1:8" x14ac:dyDescent="0.2">
      <c r="A271" s="26" t="s">
        <v>1894</v>
      </c>
      <c r="B271" s="26" t="s">
        <v>1882</v>
      </c>
      <c r="C271" s="26" t="s">
        <v>1881</v>
      </c>
      <c r="D271" s="26" t="s">
        <v>1895</v>
      </c>
      <c r="E271" s="109">
        <v>39788</v>
      </c>
      <c r="F271" s="17">
        <v>15</v>
      </c>
      <c r="G271" s="17">
        <v>8505</v>
      </c>
      <c r="H271" s="112"/>
    </row>
    <row r="272" spans="1:8" x14ac:dyDescent="0.2">
      <c r="A272" s="26" t="s">
        <v>1887</v>
      </c>
      <c r="B272" s="26" t="s">
        <v>1885</v>
      </c>
      <c r="C272" s="26" t="s">
        <v>1881</v>
      </c>
      <c r="D272" s="26" t="s">
        <v>1895</v>
      </c>
      <c r="E272" s="109">
        <v>39416</v>
      </c>
      <c r="F272" s="17">
        <v>12</v>
      </c>
      <c r="G272" s="17">
        <v>7150</v>
      </c>
      <c r="H272" s="112"/>
    </row>
    <row r="273" spans="1:8" x14ac:dyDescent="0.2">
      <c r="A273" s="26" t="s">
        <v>1889</v>
      </c>
      <c r="B273" s="26" t="s">
        <v>1885</v>
      </c>
      <c r="C273" s="26" t="s">
        <v>1884</v>
      </c>
      <c r="D273" s="26" t="s">
        <v>1880</v>
      </c>
      <c r="E273" s="109">
        <v>39689</v>
      </c>
      <c r="F273" s="17">
        <v>5</v>
      </c>
      <c r="G273" s="17">
        <v>1635</v>
      </c>
      <c r="H273" s="112"/>
    </row>
    <row r="274" spans="1:8" x14ac:dyDescent="0.2">
      <c r="A274" s="26" t="s">
        <v>1892</v>
      </c>
      <c r="B274" s="26" t="s">
        <v>1891</v>
      </c>
      <c r="C274" s="26" t="s">
        <v>1881</v>
      </c>
      <c r="D274" s="26" t="s">
        <v>1876</v>
      </c>
      <c r="E274" s="109">
        <v>39585</v>
      </c>
      <c r="F274" s="17">
        <v>14</v>
      </c>
      <c r="G274" s="17">
        <v>5266</v>
      </c>
      <c r="H274" s="112"/>
    </row>
    <row r="275" spans="1:8" x14ac:dyDescent="0.2">
      <c r="A275" s="26" t="s">
        <v>1901</v>
      </c>
      <c r="B275" s="26" t="s">
        <v>1882</v>
      </c>
      <c r="C275" s="26" t="s">
        <v>1884</v>
      </c>
      <c r="D275" s="26" t="s">
        <v>1880</v>
      </c>
      <c r="E275" s="109">
        <v>39178</v>
      </c>
      <c r="F275" s="17">
        <v>14</v>
      </c>
      <c r="G275" s="17">
        <v>6620</v>
      </c>
      <c r="H275" s="112"/>
    </row>
    <row r="276" spans="1:8" x14ac:dyDescent="0.2">
      <c r="A276" s="26" t="s">
        <v>1883</v>
      </c>
      <c r="B276" s="26" t="s">
        <v>1882</v>
      </c>
      <c r="C276" s="26" t="s">
        <v>1877</v>
      </c>
      <c r="D276" s="26" t="s">
        <v>1880</v>
      </c>
      <c r="E276" s="109">
        <v>39626</v>
      </c>
      <c r="F276" s="17">
        <v>13</v>
      </c>
      <c r="G276" s="17">
        <v>6710</v>
      </c>
      <c r="H276" s="112"/>
    </row>
    <row r="277" spans="1:8" x14ac:dyDescent="0.2">
      <c r="A277" s="26" t="s">
        <v>1894</v>
      </c>
      <c r="B277" s="26" t="s">
        <v>1886</v>
      </c>
      <c r="C277" s="26" t="s">
        <v>1890</v>
      </c>
      <c r="D277" s="26" t="s">
        <v>1897</v>
      </c>
      <c r="E277" s="109">
        <v>39364</v>
      </c>
      <c r="F277" s="17">
        <v>7</v>
      </c>
      <c r="G277" s="17">
        <v>2150</v>
      </c>
      <c r="H277" s="112"/>
    </row>
    <row r="278" spans="1:8" x14ac:dyDescent="0.2">
      <c r="A278" s="26" t="s">
        <v>1893</v>
      </c>
      <c r="B278" s="26" t="s">
        <v>1891</v>
      </c>
      <c r="C278" s="26" t="s">
        <v>1884</v>
      </c>
      <c r="D278" s="26" t="s">
        <v>1895</v>
      </c>
      <c r="E278" s="109">
        <v>39343</v>
      </c>
      <c r="F278" s="17">
        <v>8</v>
      </c>
      <c r="G278" s="17">
        <v>2975</v>
      </c>
      <c r="H278" s="112"/>
    </row>
    <row r="279" spans="1:8" x14ac:dyDescent="0.2">
      <c r="A279" s="26" t="s">
        <v>1900</v>
      </c>
      <c r="B279" s="26" t="s">
        <v>1882</v>
      </c>
      <c r="C279" s="26" t="s">
        <v>1890</v>
      </c>
      <c r="D279" s="26" t="s">
        <v>1897</v>
      </c>
      <c r="E279" s="109">
        <v>39219</v>
      </c>
      <c r="F279" s="17">
        <v>14</v>
      </c>
      <c r="G279" s="17">
        <v>7030</v>
      </c>
      <c r="H279" s="112"/>
    </row>
    <row r="280" spans="1:8" x14ac:dyDescent="0.2">
      <c r="A280" s="26" t="s">
        <v>1889</v>
      </c>
      <c r="B280" s="26" t="s">
        <v>1878</v>
      </c>
      <c r="C280" s="26" t="s">
        <v>1884</v>
      </c>
      <c r="D280" s="26" t="s">
        <v>1880</v>
      </c>
      <c r="E280" s="109">
        <v>39809</v>
      </c>
      <c r="F280" s="17">
        <v>11</v>
      </c>
      <c r="G280" s="17">
        <v>5895</v>
      </c>
      <c r="H280" s="112"/>
    </row>
    <row r="281" spans="1:8" x14ac:dyDescent="0.2">
      <c r="A281" s="26" t="s">
        <v>1887</v>
      </c>
      <c r="B281" s="26" t="s">
        <v>1886</v>
      </c>
      <c r="C281" s="26" t="s">
        <v>1884</v>
      </c>
      <c r="D281" s="26" t="s">
        <v>1897</v>
      </c>
      <c r="E281" s="109">
        <v>39179</v>
      </c>
      <c r="F281" s="17">
        <v>5</v>
      </c>
      <c r="G281" s="17">
        <v>2615</v>
      </c>
      <c r="H281" s="112"/>
    </row>
    <row r="282" spans="1:8" x14ac:dyDescent="0.2">
      <c r="A282" s="26" t="s">
        <v>1901</v>
      </c>
      <c r="B282" s="26" t="s">
        <v>1891</v>
      </c>
      <c r="C282" s="26" t="s">
        <v>1890</v>
      </c>
      <c r="D282" s="26" t="s">
        <v>1880</v>
      </c>
      <c r="E282" s="109">
        <v>39793</v>
      </c>
      <c r="F282" s="17">
        <v>14</v>
      </c>
      <c r="G282" s="17">
        <v>4380</v>
      </c>
      <c r="H282" s="112"/>
    </row>
    <row r="283" spans="1:8" x14ac:dyDescent="0.2">
      <c r="A283" s="26" t="s">
        <v>1894</v>
      </c>
      <c r="B283" s="26" t="s">
        <v>1882</v>
      </c>
      <c r="C283" s="26" t="s">
        <v>1881</v>
      </c>
      <c r="D283" s="26" t="s">
        <v>1888</v>
      </c>
      <c r="E283" s="109">
        <v>39700</v>
      </c>
      <c r="F283" s="17">
        <v>15</v>
      </c>
      <c r="G283" s="17">
        <v>8430</v>
      </c>
      <c r="H283" s="112"/>
    </row>
    <row r="284" spans="1:8" x14ac:dyDescent="0.2">
      <c r="A284" s="26" t="s">
        <v>1893</v>
      </c>
      <c r="B284" s="26" t="s">
        <v>1878</v>
      </c>
      <c r="C284" s="26" t="s">
        <v>1884</v>
      </c>
      <c r="D284" s="26" t="s">
        <v>1897</v>
      </c>
      <c r="E284" s="109">
        <v>39427</v>
      </c>
      <c r="F284" s="17">
        <v>10</v>
      </c>
      <c r="G284" s="17">
        <v>5950</v>
      </c>
      <c r="H284" s="112"/>
    </row>
    <row r="285" spans="1:8" x14ac:dyDescent="0.2">
      <c r="A285" s="26" t="s">
        <v>1898</v>
      </c>
      <c r="B285" s="26" t="s">
        <v>1878</v>
      </c>
      <c r="C285" s="26" t="s">
        <v>1884</v>
      </c>
      <c r="D285" s="26" t="s">
        <v>1888</v>
      </c>
      <c r="E285" s="109">
        <v>39325</v>
      </c>
      <c r="F285" s="17">
        <v>12</v>
      </c>
      <c r="G285" s="17">
        <v>6995</v>
      </c>
      <c r="H285" s="112"/>
    </row>
    <row r="286" spans="1:8" x14ac:dyDescent="0.2">
      <c r="A286" s="26" t="s">
        <v>1900</v>
      </c>
      <c r="B286" s="26" t="s">
        <v>1885</v>
      </c>
      <c r="C286" s="26" t="s">
        <v>1884</v>
      </c>
      <c r="D286" s="26" t="s">
        <v>1897</v>
      </c>
      <c r="E286" s="109">
        <v>39182</v>
      </c>
      <c r="F286" s="17">
        <v>2</v>
      </c>
      <c r="G286" s="17">
        <v>950</v>
      </c>
      <c r="H286" s="112"/>
    </row>
    <row r="287" spans="1:8" x14ac:dyDescent="0.2">
      <c r="A287" s="26" t="s">
        <v>1899</v>
      </c>
      <c r="B287" s="26" t="s">
        <v>1891</v>
      </c>
      <c r="C287" s="26" t="s">
        <v>1890</v>
      </c>
      <c r="D287" s="26" t="s">
        <v>1876</v>
      </c>
      <c r="E287" s="109">
        <v>39134</v>
      </c>
      <c r="F287" s="17">
        <v>18</v>
      </c>
      <c r="G287" s="17">
        <v>10135</v>
      </c>
      <c r="H287" s="112"/>
    </row>
    <row r="288" spans="1:8" x14ac:dyDescent="0.2">
      <c r="A288" s="26" t="s">
        <v>1896</v>
      </c>
      <c r="B288" s="26" t="s">
        <v>1891</v>
      </c>
      <c r="C288" s="26" t="s">
        <v>1890</v>
      </c>
      <c r="D288" s="26" t="s">
        <v>1895</v>
      </c>
      <c r="E288" s="109">
        <v>39609</v>
      </c>
      <c r="F288" s="17">
        <v>3</v>
      </c>
      <c r="G288" s="17">
        <v>1770</v>
      </c>
      <c r="H288" s="112"/>
    </row>
    <row r="289" spans="1:8" x14ac:dyDescent="0.2">
      <c r="A289" s="26" t="s">
        <v>1899</v>
      </c>
      <c r="B289" s="26" t="s">
        <v>1882</v>
      </c>
      <c r="C289" s="26" t="s">
        <v>1884</v>
      </c>
      <c r="D289" s="26" t="s">
        <v>1888</v>
      </c>
      <c r="E289" s="109">
        <v>39186</v>
      </c>
      <c r="F289" s="17">
        <v>10</v>
      </c>
      <c r="G289" s="17">
        <v>5750</v>
      </c>
      <c r="H289" s="112"/>
    </row>
    <row r="290" spans="1:8" x14ac:dyDescent="0.2">
      <c r="A290" s="26" t="s">
        <v>1883</v>
      </c>
      <c r="B290" s="26" t="s">
        <v>1878</v>
      </c>
      <c r="C290" s="26" t="s">
        <v>1877</v>
      </c>
      <c r="D290" s="26" t="s">
        <v>1897</v>
      </c>
      <c r="E290" s="109">
        <v>39428</v>
      </c>
      <c r="F290" s="17">
        <v>7</v>
      </c>
      <c r="G290" s="17">
        <v>3610</v>
      </c>
      <c r="H290" s="112"/>
    </row>
    <row r="291" spans="1:8" x14ac:dyDescent="0.2">
      <c r="A291" s="26" t="s">
        <v>1889</v>
      </c>
      <c r="B291" s="26" t="s">
        <v>1891</v>
      </c>
      <c r="C291" s="26" t="s">
        <v>1881</v>
      </c>
      <c r="D291" s="26" t="s">
        <v>1876</v>
      </c>
      <c r="E291" s="109">
        <v>39568</v>
      </c>
      <c r="F291" s="17">
        <v>11</v>
      </c>
      <c r="G291" s="17">
        <v>3667</v>
      </c>
      <c r="H291" s="112"/>
    </row>
    <row r="292" spans="1:8" x14ac:dyDescent="0.2">
      <c r="A292" s="26" t="s">
        <v>1894</v>
      </c>
      <c r="B292" s="26" t="s">
        <v>1878</v>
      </c>
      <c r="C292" s="26" t="s">
        <v>1881</v>
      </c>
      <c r="D292" s="26" t="s">
        <v>1895</v>
      </c>
      <c r="E292" s="109">
        <v>39564</v>
      </c>
      <c r="F292" s="17">
        <v>9</v>
      </c>
      <c r="G292" s="17">
        <v>3025</v>
      </c>
      <c r="H292" s="112"/>
    </row>
    <row r="293" spans="1:8" x14ac:dyDescent="0.2">
      <c r="A293" s="26" t="s">
        <v>1889</v>
      </c>
      <c r="B293" s="26" t="s">
        <v>1885</v>
      </c>
      <c r="C293" s="26" t="s">
        <v>1877</v>
      </c>
      <c r="D293" s="26" t="s">
        <v>1895</v>
      </c>
      <c r="E293" s="109">
        <v>39629</v>
      </c>
      <c r="F293" s="17">
        <v>15</v>
      </c>
      <c r="G293" s="17">
        <v>8790</v>
      </c>
      <c r="H293" s="112"/>
    </row>
    <row r="294" spans="1:8" x14ac:dyDescent="0.2">
      <c r="A294" s="26" t="s">
        <v>1893</v>
      </c>
      <c r="B294" s="26" t="s">
        <v>1891</v>
      </c>
      <c r="C294" s="26" t="s">
        <v>1884</v>
      </c>
      <c r="D294" s="26" t="s">
        <v>1897</v>
      </c>
      <c r="E294" s="109">
        <v>39662</v>
      </c>
      <c r="F294" s="17">
        <v>5</v>
      </c>
      <c r="G294" s="17">
        <v>1710</v>
      </c>
      <c r="H294" s="112"/>
    </row>
    <row r="295" spans="1:8" x14ac:dyDescent="0.2">
      <c r="A295" s="26" t="s">
        <v>1879</v>
      </c>
      <c r="B295" s="26" t="s">
        <v>1882</v>
      </c>
      <c r="C295" s="26" t="s">
        <v>1884</v>
      </c>
      <c r="D295" s="26" t="s">
        <v>1888</v>
      </c>
      <c r="E295" s="109">
        <v>39430</v>
      </c>
      <c r="F295" s="17">
        <v>1</v>
      </c>
      <c r="G295" s="17">
        <v>335</v>
      </c>
      <c r="H295" s="112"/>
    </row>
    <row r="296" spans="1:8" x14ac:dyDescent="0.2">
      <c r="A296" s="26" t="s">
        <v>1900</v>
      </c>
      <c r="B296" s="26" t="s">
        <v>1891</v>
      </c>
      <c r="C296" s="26" t="s">
        <v>1877</v>
      </c>
      <c r="D296" s="26" t="s">
        <v>1897</v>
      </c>
      <c r="E296" s="109">
        <v>39262</v>
      </c>
      <c r="F296" s="17">
        <v>15</v>
      </c>
      <c r="G296" s="17">
        <v>7245</v>
      </c>
      <c r="H296" s="112"/>
    </row>
    <row r="297" spans="1:8" x14ac:dyDescent="0.2">
      <c r="A297" s="26" t="s">
        <v>1883</v>
      </c>
      <c r="B297" s="26" t="s">
        <v>1885</v>
      </c>
      <c r="C297" s="26" t="s">
        <v>1890</v>
      </c>
      <c r="D297" s="26" t="s">
        <v>1888</v>
      </c>
      <c r="E297" s="109">
        <v>39497</v>
      </c>
      <c r="F297" s="17">
        <v>2</v>
      </c>
      <c r="G297" s="17">
        <v>935</v>
      </c>
      <c r="H297" s="112"/>
    </row>
    <row r="298" spans="1:8" x14ac:dyDescent="0.2">
      <c r="A298" s="26" t="s">
        <v>1901</v>
      </c>
      <c r="B298" s="26" t="s">
        <v>1882</v>
      </c>
      <c r="C298" s="26" t="s">
        <v>1881</v>
      </c>
      <c r="D298" s="26" t="s">
        <v>1888</v>
      </c>
      <c r="E298" s="109">
        <v>39697</v>
      </c>
      <c r="F298" s="17">
        <v>3</v>
      </c>
      <c r="G298" s="17">
        <v>1060</v>
      </c>
      <c r="H298" s="112"/>
    </row>
    <row r="299" spans="1:8" x14ac:dyDescent="0.2">
      <c r="A299" s="26" t="s">
        <v>1896</v>
      </c>
      <c r="B299" s="26" t="s">
        <v>1891</v>
      </c>
      <c r="C299" s="26" t="s">
        <v>1877</v>
      </c>
      <c r="D299" s="26" t="s">
        <v>1876</v>
      </c>
      <c r="E299" s="109">
        <v>39259</v>
      </c>
      <c r="F299" s="17">
        <v>19</v>
      </c>
      <c r="G299" s="17">
        <v>10185</v>
      </c>
      <c r="H299" s="112"/>
    </row>
    <row r="300" spans="1:8" x14ac:dyDescent="0.2">
      <c r="A300" s="26" t="s">
        <v>1892</v>
      </c>
      <c r="B300" s="26" t="s">
        <v>1886</v>
      </c>
      <c r="C300" s="26" t="s">
        <v>1884</v>
      </c>
      <c r="D300" s="26" t="s">
        <v>1880</v>
      </c>
      <c r="E300" s="109">
        <v>39667</v>
      </c>
      <c r="F300" s="17">
        <v>10</v>
      </c>
      <c r="G300" s="17">
        <v>4090</v>
      </c>
      <c r="H300" s="112"/>
    </row>
    <row r="301" spans="1:8" x14ac:dyDescent="0.2">
      <c r="A301" s="26" t="s">
        <v>1887</v>
      </c>
      <c r="B301" s="26" t="s">
        <v>1882</v>
      </c>
      <c r="C301" s="26" t="s">
        <v>1884</v>
      </c>
      <c r="D301" s="26" t="s">
        <v>1876</v>
      </c>
      <c r="E301" s="109">
        <v>39482</v>
      </c>
      <c r="F301" s="17">
        <v>13</v>
      </c>
      <c r="G301" s="17">
        <v>5614</v>
      </c>
      <c r="H301" s="112"/>
    </row>
    <row r="302" spans="1:8" x14ac:dyDescent="0.2">
      <c r="A302" s="26" t="s">
        <v>1896</v>
      </c>
      <c r="B302" s="26" t="s">
        <v>1891</v>
      </c>
      <c r="C302" s="26" t="s">
        <v>1890</v>
      </c>
      <c r="D302" s="26" t="s">
        <v>1880</v>
      </c>
      <c r="E302" s="109">
        <v>39158</v>
      </c>
      <c r="F302" s="17">
        <v>11</v>
      </c>
      <c r="G302" s="110">
        <v>4555</v>
      </c>
      <c r="H302" s="112"/>
    </row>
    <row r="303" spans="1:8" x14ac:dyDescent="0.2">
      <c r="A303" s="26" t="s">
        <v>1892</v>
      </c>
      <c r="B303" s="26" t="s">
        <v>1885</v>
      </c>
      <c r="C303" s="26" t="s">
        <v>1877</v>
      </c>
      <c r="D303" s="26" t="s">
        <v>1880</v>
      </c>
      <c r="E303" s="109">
        <v>39784</v>
      </c>
      <c r="F303" s="17">
        <v>9</v>
      </c>
      <c r="G303" s="17">
        <v>3610</v>
      </c>
      <c r="H303" s="112"/>
    </row>
    <row r="304" spans="1:8" x14ac:dyDescent="0.2">
      <c r="A304" s="26" t="s">
        <v>1893</v>
      </c>
      <c r="B304" s="26" t="s">
        <v>1885</v>
      </c>
      <c r="C304" s="26" t="s">
        <v>1877</v>
      </c>
      <c r="D304" s="26" t="s">
        <v>1895</v>
      </c>
      <c r="E304" s="109">
        <v>39261</v>
      </c>
      <c r="F304" s="17">
        <v>2</v>
      </c>
      <c r="G304" s="17">
        <v>820</v>
      </c>
      <c r="H304" s="112"/>
    </row>
    <row r="305" spans="1:8" x14ac:dyDescent="0.2">
      <c r="A305" s="26" t="s">
        <v>1889</v>
      </c>
      <c r="B305" s="26" t="s">
        <v>1882</v>
      </c>
      <c r="C305" s="26" t="s">
        <v>1884</v>
      </c>
      <c r="D305" s="26" t="s">
        <v>1897</v>
      </c>
      <c r="E305" s="109">
        <v>39730</v>
      </c>
      <c r="F305" s="17">
        <v>12</v>
      </c>
      <c r="G305" s="17">
        <v>6070</v>
      </c>
      <c r="H305" s="112"/>
    </row>
    <row r="306" spans="1:8" x14ac:dyDescent="0.2">
      <c r="A306" s="26" t="s">
        <v>1887</v>
      </c>
      <c r="B306" s="26" t="s">
        <v>1885</v>
      </c>
      <c r="C306" s="26" t="s">
        <v>1881</v>
      </c>
      <c r="D306" s="26" t="s">
        <v>1895</v>
      </c>
      <c r="E306" s="109">
        <v>39804</v>
      </c>
      <c r="F306" s="17">
        <v>15</v>
      </c>
      <c r="G306" s="17">
        <v>8670</v>
      </c>
      <c r="H306" s="112"/>
    </row>
    <row r="307" spans="1:8" x14ac:dyDescent="0.2">
      <c r="A307" s="26" t="s">
        <v>1892</v>
      </c>
      <c r="B307" s="26" t="s">
        <v>1885</v>
      </c>
      <c r="C307" s="26" t="s">
        <v>1890</v>
      </c>
      <c r="D307" s="26" t="s">
        <v>1880</v>
      </c>
      <c r="E307" s="109">
        <v>39788</v>
      </c>
      <c r="F307" s="17">
        <v>12</v>
      </c>
      <c r="G307" s="17">
        <v>5520</v>
      </c>
      <c r="H307" s="112"/>
    </row>
    <row r="308" spans="1:8" x14ac:dyDescent="0.2">
      <c r="A308" s="26" t="s">
        <v>1892</v>
      </c>
      <c r="B308" s="26" t="s">
        <v>1891</v>
      </c>
      <c r="C308" s="26" t="s">
        <v>1890</v>
      </c>
      <c r="D308" s="26" t="s">
        <v>1876</v>
      </c>
      <c r="E308" s="109">
        <v>39472</v>
      </c>
      <c r="F308" s="17">
        <v>15</v>
      </c>
      <c r="G308" s="17">
        <v>4635</v>
      </c>
      <c r="H308" s="112"/>
    </row>
    <row r="309" spans="1:8" x14ac:dyDescent="0.2">
      <c r="A309" s="26" t="s">
        <v>1887</v>
      </c>
      <c r="B309" s="26" t="s">
        <v>1882</v>
      </c>
      <c r="C309" s="26" t="s">
        <v>1890</v>
      </c>
      <c r="D309" s="26" t="s">
        <v>1897</v>
      </c>
      <c r="E309" s="109">
        <v>39588</v>
      </c>
      <c r="F309" s="17">
        <v>13</v>
      </c>
      <c r="G309" s="17">
        <v>7190</v>
      </c>
      <c r="H309" s="112"/>
    </row>
    <row r="310" spans="1:8" x14ac:dyDescent="0.2">
      <c r="A310" s="26" t="s">
        <v>1899</v>
      </c>
      <c r="B310" s="26" t="s">
        <v>1885</v>
      </c>
      <c r="C310" s="26" t="s">
        <v>1881</v>
      </c>
      <c r="D310" s="26" t="s">
        <v>1876</v>
      </c>
      <c r="E310" s="109">
        <v>39112</v>
      </c>
      <c r="F310" s="17">
        <v>8</v>
      </c>
      <c r="G310" s="17">
        <v>2600</v>
      </c>
      <c r="H310" s="112"/>
    </row>
    <row r="311" spans="1:8" x14ac:dyDescent="0.2">
      <c r="A311" s="26" t="s">
        <v>1892</v>
      </c>
      <c r="B311" s="26" t="s">
        <v>1891</v>
      </c>
      <c r="C311" s="26" t="s">
        <v>1877</v>
      </c>
      <c r="D311" s="26" t="s">
        <v>1888</v>
      </c>
      <c r="E311" s="109">
        <v>39722</v>
      </c>
      <c r="F311" s="17">
        <v>11</v>
      </c>
      <c r="G311" s="17">
        <v>6040</v>
      </c>
      <c r="H311" s="112"/>
    </row>
    <row r="312" spans="1:8" x14ac:dyDescent="0.2">
      <c r="A312" s="26" t="s">
        <v>1887</v>
      </c>
      <c r="B312" s="26" t="s">
        <v>1885</v>
      </c>
      <c r="C312" s="26" t="s">
        <v>1890</v>
      </c>
      <c r="D312" s="26" t="s">
        <v>1895</v>
      </c>
      <c r="E312" s="109">
        <v>39508</v>
      </c>
      <c r="F312" s="17">
        <v>11</v>
      </c>
      <c r="G312" s="17">
        <v>5755</v>
      </c>
      <c r="H312" s="112"/>
    </row>
    <row r="313" spans="1:8" x14ac:dyDescent="0.2">
      <c r="A313" s="26" t="s">
        <v>1887</v>
      </c>
      <c r="B313" s="26" t="s">
        <v>1885</v>
      </c>
      <c r="C313" s="26" t="s">
        <v>1884</v>
      </c>
      <c r="D313" s="26" t="s">
        <v>1895</v>
      </c>
      <c r="E313" s="109">
        <v>39097</v>
      </c>
      <c r="F313" s="17">
        <v>4</v>
      </c>
      <c r="G313" s="110">
        <v>2155</v>
      </c>
      <c r="H313" s="112"/>
    </row>
    <row r="314" spans="1:8" x14ac:dyDescent="0.2">
      <c r="A314" s="26" t="s">
        <v>1898</v>
      </c>
      <c r="B314" s="26" t="s">
        <v>1885</v>
      </c>
      <c r="C314" s="26" t="s">
        <v>1884</v>
      </c>
      <c r="D314" s="26" t="s">
        <v>1888</v>
      </c>
      <c r="E314" s="109">
        <v>39196</v>
      </c>
      <c r="F314" s="17">
        <v>1</v>
      </c>
      <c r="G314" s="17">
        <v>590</v>
      </c>
      <c r="H314" s="112"/>
    </row>
    <row r="315" spans="1:8" x14ac:dyDescent="0.2">
      <c r="A315" s="26" t="s">
        <v>1896</v>
      </c>
      <c r="B315" s="26" t="s">
        <v>1878</v>
      </c>
      <c r="C315" s="26" t="s">
        <v>1881</v>
      </c>
      <c r="D315" s="26" t="s">
        <v>1888</v>
      </c>
      <c r="E315" s="109">
        <v>39646</v>
      </c>
      <c r="F315" s="17">
        <v>12</v>
      </c>
      <c r="G315" s="17">
        <v>4285</v>
      </c>
      <c r="H315" s="112"/>
    </row>
    <row r="316" spans="1:8" x14ac:dyDescent="0.2">
      <c r="A316" s="26" t="s">
        <v>1887</v>
      </c>
      <c r="B316" s="26" t="s">
        <v>1886</v>
      </c>
      <c r="C316" s="26" t="s">
        <v>1877</v>
      </c>
      <c r="D316" s="26" t="s">
        <v>1897</v>
      </c>
      <c r="E316" s="109">
        <v>39469</v>
      </c>
      <c r="F316" s="17">
        <v>8</v>
      </c>
      <c r="G316" s="17">
        <v>4480</v>
      </c>
      <c r="H316" s="112"/>
    </row>
    <row r="317" spans="1:8" x14ac:dyDescent="0.2">
      <c r="A317" s="26" t="s">
        <v>1889</v>
      </c>
      <c r="B317" s="26" t="s">
        <v>1891</v>
      </c>
      <c r="C317" s="26" t="s">
        <v>1890</v>
      </c>
      <c r="D317" s="26" t="s">
        <v>1876</v>
      </c>
      <c r="E317" s="109">
        <v>39464</v>
      </c>
      <c r="F317" s="17">
        <v>6</v>
      </c>
      <c r="G317" s="17">
        <v>2250</v>
      </c>
      <c r="H317" s="112"/>
    </row>
    <row r="318" spans="1:8" x14ac:dyDescent="0.2">
      <c r="A318" s="26" t="s">
        <v>1893</v>
      </c>
      <c r="B318" s="26" t="s">
        <v>1882</v>
      </c>
      <c r="C318" s="26" t="s">
        <v>1881</v>
      </c>
      <c r="D318" s="26" t="s">
        <v>1897</v>
      </c>
      <c r="E318" s="109">
        <v>39322</v>
      </c>
      <c r="F318" s="17">
        <v>3</v>
      </c>
      <c r="G318" s="17">
        <v>1085</v>
      </c>
      <c r="H318" s="112"/>
    </row>
    <row r="319" spans="1:8" x14ac:dyDescent="0.2">
      <c r="A319" s="26" t="s">
        <v>1893</v>
      </c>
      <c r="B319" s="26" t="s">
        <v>1885</v>
      </c>
      <c r="C319" s="26" t="s">
        <v>1884</v>
      </c>
      <c r="D319" s="26" t="s">
        <v>1888</v>
      </c>
      <c r="E319" s="109">
        <v>39163</v>
      </c>
      <c r="F319" s="17">
        <v>1</v>
      </c>
      <c r="G319" s="17">
        <v>325</v>
      </c>
      <c r="H319" s="112"/>
    </row>
    <row r="320" spans="1:8" x14ac:dyDescent="0.2">
      <c r="A320" s="26" t="s">
        <v>1896</v>
      </c>
      <c r="B320" s="26" t="s">
        <v>1882</v>
      </c>
      <c r="C320" s="26" t="s">
        <v>1884</v>
      </c>
      <c r="D320" s="26" t="s">
        <v>1876</v>
      </c>
      <c r="E320" s="109">
        <v>39458</v>
      </c>
      <c r="F320" s="17">
        <v>16</v>
      </c>
      <c r="G320" s="17">
        <v>9185</v>
      </c>
      <c r="H320" s="112"/>
    </row>
    <row r="321" spans="1:8" x14ac:dyDescent="0.2">
      <c r="A321" s="26" t="s">
        <v>1894</v>
      </c>
      <c r="B321" s="26" t="s">
        <v>1891</v>
      </c>
      <c r="C321" s="26" t="s">
        <v>1877</v>
      </c>
      <c r="D321" s="26" t="s">
        <v>1895</v>
      </c>
      <c r="E321" s="109">
        <v>39094</v>
      </c>
      <c r="F321" s="17">
        <v>2</v>
      </c>
      <c r="G321" s="110">
        <v>1130</v>
      </c>
      <c r="H321" s="112"/>
    </row>
    <row r="322" spans="1:8" x14ac:dyDescent="0.2">
      <c r="A322" s="26" t="s">
        <v>1898</v>
      </c>
      <c r="B322" s="26" t="s">
        <v>1878</v>
      </c>
      <c r="C322" s="26" t="s">
        <v>1890</v>
      </c>
      <c r="D322" s="26" t="s">
        <v>1880</v>
      </c>
      <c r="E322" s="109">
        <v>39680</v>
      </c>
      <c r="F322" s="17">
        <v>13</v>
      </c>
      <c r="G322" s="17">
        <v>5930</v>
      </c>
      <c r="H322" s="112"/>
    </row>
    <row r="323" spans="1:8" x14ac:dyDescent="0.2">
      <c r="A323" s="26" t="s">
        <v>1889</v>
      </c>
      <c r="B323" s="26" t="s">
        <v>1878</v>
      </c>
      <c r="C323" s="26" t="s">
        <v>1884</v>
      </c>
      <c r="D323" s="26" t="s">
        <v>1895</v>
      </c>
      <c r="E323" s="109">
        <v>39329</v>
      </c>
      <c r="F323" s="17">
        <v>2</v>
      </c>
      <c r="G323" s="17">
        <v>775</v>
      </c>
      <c r="H323" s="112"/>
    </row>
    <row r="324" spans="1:8" x14ac:dyDescent="0.2">
      <c r="A324" s="26" t="s">
        <v>1900</v>
      </c>
      <c r="B324" s="26" t="s">
        <v>1885</v>
      </c>
      <c r="C324" s="26" t="s">
        <v>1877</v>
      </c>
      <c r="D324" s="26" t="s">
        <v>1897</v>
      </c>
      <c r="E324" s="109">
        <v>39410</v>
      </c>
      <c r="F324" s="17">
        <v>15</v>
      </c>
      <c r="G324" s="17">
        <v>7725</v>
      </c>
      <c r="H324" s="112"/>
    </row>
    <row r="325" spans="1:8" x14ac:dyDescent="0.2">
      <c r="A325" s="26" t="s">
        <v>1883</v>
      </c>
      <c r="B325" s="26" t="s">
        <v>1886</v>
      </c>
      <c r="C325" s="26" t="s">
        <v>1890</v>
      </c>
      <c r="D325" s="26" t="s">
        <v>1895</v>
      </c>
      <c r="E325" s="109">
        <v>39721</v>
      </c>
      <c r="F325" s="17">
        <v>3</v>
      </c>
      <c r="G325" s="17">
        <v>1175</v>
      </c>
      <c r="H325" s="112"/>
    </row>
    <row r="326" spans="1:8" x14ac:dyDescent="0.2">
      <c r="A326" s="26" t="s">
        <v>1883</v>
      </c>
      <c r="B326" s="26" t="s">
        <v>1882</v>
      </c>
      <c r="C326" s="26" t="s">
        <v>1877</v>
      </c>
      <c r="D326" s="26" t="s">
        <v>1888</v>
      </c>
      <c r="E326" s="109">
        <v>39626</v>
      </c>
      <c r="F326" s="17">
        <v>3</v>
      </c>
      <c r="G326" s="17">
        <v>945</v>
      </c>
      <c r="H326" s="112"/>
    </row>
    <row r="327" spans="1:8" x14ac:dyDescent="0.2">
      <c r="A327" s="26" t="s">
        <v>1887</v>
      </c>
      <c r="B327" s="26" t="s">
        <v>1885</v>
      </c>
      <c r="C327" s="26" t="s">
        <v>1881</v>
      </c>
      <c r="D327" s="26" t="s">
        <v>1895</v>
      </c>
      <c r="E327" s="109">
        <v>39548</v>
      </c>
      <c r="F327" s="17">
        <v>6</v>
      </c>
      <c r="G327" s="17">
        <v>2990</v>
      </c>
      <c r="H327" s="112"/>
    </row>
    <row r="328" spans="1:8" x14ac:dyDescent="0.2">
      <c r="A328" s="26" t="s">
        <v>1894</v>
      </c>
      <c r="B328" s="26" t="s">
        <v>1882</v>
      </c>
      <c r="C328" s="26" t="s">
        <v>1890</v>
      </c>
      <c r="D328" s="26" t="s">
        <v>1897</v>
      </c>
      <c r="E328" s="109">
        <v>39338</v>
      </c>
      <c r="F328" s="17">
        <v>4</v>
      </c>
      <c r="G328" s="17">
        <v>2225</v>
      </c>
      <c r="H328" s="112"/>
    </row>
    <row r="329" spans="1:8" x14ac:dyDescent="0.2">
      <c r="A329" s="26" t="s">
        <v>1894</v>
      </c>
      <c r="B329" s="26" t="s">
        <v>1891</v>
      </c>
      <c r="C329" s="26" t="s">
        <v>1877</v>
      </c>
      <c r="D329" s="26" t="s">
        <v>1876</v>
      </c>
      <c r="E329" s="109">
        <v>39715</v>
      </c>
      <c r="F329" s="17">
        <v>19</v>
      </c>
      <c r="G329" s="17">
        <v>7369</v>
      </c>
      <c r="H329" s="112"/>
    </row>
    <row r="330" spans="1:8" x14ac:dyDescent="0.2">
      <c r="A330" s="26" t="s">
        <v>1887</v>
      </c>
      <c r="B330" s="26" t="s">
        <v>1882</v>
      </c>
      <c r="C330" s="26" t="s">
        <v>1881</v>
      </c>
      <c r="D330" s="26" t="s">
        <v>1880</v>
      </c>
      <c r="E330" s="109">
        <v>39716</v>
      </c>
      <c r="F330" s="17">
        <v>6</v>
      </c>
      <c r="G330" s="17">
        <v>3155</v>
      </c>
      <c r="H330" s="112"/>
    </row>
    <row r="331" spans="1:8" x14ac:dyDescent="0.2">
      <c r="A331" s="26" t="s">
        <v>1901</v>
      </c>
      <c r="B331" s="26" t="s">
        <v>1885</v>
      </c>
      <c r="C331" s="26" t="s">
        <v>1890</v>
      </c>
      <c r="D331" s="26" t="s">
        <v>1895</v>
      </c>
      <c r="E331" s="109">
        <v>39381</v>
      </c>
      <c r="F331" s="17">
        <v>8</v>
      </c>
      <c r="G331" s="17">
        <v>3385</v>
      </c>
      <c r="H331" s="112"/>
    </row>
    <row r="332" spans="1:8" x14ac:dyDescent="0.2">
      <c r="A332" s="26" t="s">
        <v>1883</v>
      </c>
      <c r="B332" s="26" t="s">
        <v>1885</v>
      </c>
      <c r="C332" s="26" t="s">
        <v>1877</v>
      </c>
      <c r="D332" s="26" t="s">
        <v>1876</v>
      </c>
      <c r="E332" s="109">
        <v>39359</v>
      </c>
      <c r="F332" s="17">
        <v>6</v>
      </c>
      <c r="G332" s="17">
        <v>1950</v>
      </c>
      <c r="H332" s="112"/>
    </row>
    <row r="333" spans="1:8" x14ac:dyDescent="0.2">
      <c r="A333" s="26" t="s">
        <v>1883</v>
      </c>
      <c r="B333" s="26" t="s">
        <v>1878</v>
      </c>
      <c r="C333" s="26" t="s">
        <v>1877</v>
      </c>
      <c r="D333" s="26" t="s">
        <v>1880</v>
      </c>
      <c r="E333" s="109">
        <v>39637</v>
      </c>
      <c r="F333" s="17">
        <v>3</v>
      </c>
      <c r="G333" s="17">
        <v>1255</v>
      </c>
      <c r="H333" s="112"/>
    </row>
    <row r="334" spans="1:8" x14ac:dyDescent="0.2">
      <c r="A334" s="26" t="s">
        <v>1898</v>
      </c>
      <c r="B334" s="26" t="s">
        <v>1885</v>
      </c>
      <c r="C334" s="26" t="s">
        <v>1881</v>
      </c>
      <c r="D334" s="26" t="s">
        <v>1876</v>
      </c>
      <c r="E334" s="109">
        <v>39728</v>
      </c>
      <c r="F334" s="17">
        <v>12</v>
      </c>
      <c r="G334" s="17">
        <v>4011</v>
      </c>
      <c r="H334" s="112"/>
    </row>
    <row r="335" spans="1:8" x14ac:dyDescent="0.2">
      <c r="A335" s="26" t="s">
        <v>1893</v>
      </c>
      <c r="B335" s="26" t="s">
        <v>1885</v>
      </c>
      <c r="C335" s="26" t="s">
        <v>1884</v>
      </c>
      <c r="D335" s="26" t="s">
        <v>1895</v>
      </c>
      <c r="E335" s="109">
        <v>39182</v>
      </c>
      <c r="F335" s="17">
        <v>11</v>
      </c>
      <c r="G335" s="17">
        <v>6290</v>
      </c>
      <c r="H335" s="112"/>
    </row>
    <row r="336" spans="1:8" x14ac:dyDescent="0.2">
      <c r="A336" s="26" t="s">
        <v>1892</v>
      </c>
      <c r="B336" s="26" t="s">
        <v>1891</v>
      </c>
      <c r="C336" s="26" t="s">
        <v>1881</v>
      </c>
      <c r="D336" s="26" t="s">
        <v>1888</v>
      </c>
      <c r="E336" s="109">
        <v>39602</v>
      </c>
      <c r="F336" s="17">
        <v>10</v>
      </c>
      <c r="G336" s="17">
        <v>4580</v>
      </c>
      <c r="H336" s="112"/>
    </row>
    <row r="337" spans="1:8" x14ac:dyDescent="0.2">
      <c r="A337" s="26" t="s">
        <v>1893</v>
      </c>
      <c r="B337" s="26" t="s">
        <v>1882</v>
      </c>
      <c r="C337" s="26" t="s">
        <v>1877</v>
      </c>
      <c r="D337" s="26" t="s">
        <v>1880</v>
      </c>
      <c r="E337" s="109">
        <v>39652</v>
      </c>
      <c r="F337" s="17">
        <v>2</v>
      </c>
      <c r="G337" s="17">
        <v>1050</v>
      </c>
      <c r="H337" s="112"/>
    </row>
    <row r="338" spans="1:8" x14ac:dyDescent="0.2">
      <c r="A338" s="26" t="s">
        <v>1896</v>
      </c>
      <c r="B338" s="26" t="s">
        <v>1885</v>
      </c>
      <c r="C338" s="26" t="s">
        <v>1877</v>
      </c>
      <c r="D338" s="26" t="s">
        <v>1876</v>
      </c>
      <c r="E338" s="109">
        <v>39309</v>
      </c>
      <c r="F338" s="17">
        <v>20</v>
      </c>
      <c r="G338" s="17">
        <v>10700</v>
      </c>
      <c r="H338" s="112"/>
    </row>
    <row r="339" spans="1:8" x14ac:dyDescent="0.2">
      <c r="A339" s="26" t="s">
        <v>1898</v>
      </c>
      <c r="B339" s="26" t="s">
        <v>1878</v>
      </c>
      <c r="C339" s="26" t="s">
        <v>1884</v>
      </c>
      <c r="D339" s="26" t="s">
        <v>1880</v>
      </c>
      <c r="E339" s="109">
        <v>39406</v>
      </c>
      <c r="F339" s="17">
        <v>8</v>
      </c>
      <c r="G339" s="17">
        <v>4255</v>
      </c>
      <c r="H339" s="112"/>
    </row>
    <row r="340" spans="1:8" x14ac:dyDescent="0.2">
      <c r="A340" s="26" t="s">
        <v>1883</v>
      </c>
      <c r="B340" s="26" t="s">
        <v>1882</v>
      </c>
      <c r="C340" s="26" t="s">
        <v>1884</v>
      </c>
      <c r="D340" s="26" t="s">
        <v>1895</v>
      </c>
      <c r="E340" s="109">
        <v>39358</v>
      </c>
      <c r="F340" s="17">
        <v>1</v>
      </c>
      <c r="G340" s="17">
        <v>425</v>
      </c>
      <c r="H340" s="112"/>
    </row>
    <row r="341" spans="1:8" x14ac:dyDescent="0.2">
      <c r="A341" s="26" t="s">
        <v>1883</v>
      </c>
      <c r="B341" s="26" t="s">
        <v>1878</v>
      </c>
      <c r="C341" s="26" t="s">
        <v>1881</v>
      </c>
      <c r="D341" s="26" t="s">
        <v>1897</v>
      </c>
      <c r="E341" s="109">
        <v>39595</v>
      </c>
      <c r="F341" s="17">
        <v>2</v>
      </c>
      <c r="G341" s="17">
        <v>640</v>
      </c>
      <c r="H341" s="112"/>
    </row>
    <row r="342" spans="1:8" x14ac:dyDescent="0.2">
      <c r="A342" s="26" t="s">
        <v>1901</v>
      </c>
      <c r="B342" s="26" t="s">
        <v>1886</v>
      </c>
      <c r="C342" s="26" t="s">
        <v>1884</v>
      </c>
      <c r="D342" s="26" t="s">
        <v>1888</v>
      </c>
      <c r="E342" s="109">
        <v>39476</v>
      </c>
      <c r="F342" s="17">
        <v>15</v>
      </c>
      <c r="G342" s="17">
        <v>8415</v>
      </c>
      <c r="H342" s="112"/>
    </row>
    <row r="343" spans="1:8" x14ac:dyDescent="0.2">
      <c r="A343" s="26" t="s">
        <v>1879</v>
      </c>
      <c r="B343" s="26" t="s">
        <v>1878</v>
      </c>
      <c r="C343" s="26" t="s">
        <v>1890</v>
      </c>
      <c r="D343" s="26" t="s">
        <v>1895</v>
      </c>
      <c r="E343" s="109">
        <v>39679</v>
      </c>
      <c r="F343" s="17">
        <v>7</v>
      </c>
      <c r="G343" s="17">
        <v>2585</v>
      </c>
      <c r="H343" s="112"/>
    </row>
    <row r="344" spans="1:8" x14ac:dyDescent="0.2">
      <c r="A344" s="26" t="s">
        <v>1887</v>
      </c>
      <c r="B344" s="26" t="s">
        <v>1878</v>
      </c>
      <c r="C344" s="26" t="s">
        <v>1890</v>
      </c>
      <c r="D344" s="26" t="s">
        <v>1897</v>
      </c>
      <c r="E344" s="109">
        <v>39624</v>
      </c>
      <c r="F344" s="17">
        <v>3</v>
      </c>
      <c r="G344" s="17">
        <v>1390</v>
      </c>
      <c r="H344" s="112"/>
    </row>
    <row r="345" spans="1:8" x14ac:dyDescent="0.2">
      <c r="A345" s="26" t="s">
        <v>1883</v>
      </c>
      <c r="B345" s="26" t="s">
        <v>1885</v>
      </c>
      <c r="C345" s="26" t="s">
        <v>1877</v>
      </c>
      <c r="D345" s="26" t="s">
        <v>1876</v>
      </c>
      <c r="E345" s="109">
        <v>39316</v>
      </c>
      <c r="F345" s="17">
        <v>6</v>
      </c>
      <c r="G345" s="17">
        <v>2880</v>
      </c>
      <c r="H345" s="112"/>
    </row>
    <row r="346" spans="1:8" x14ac:dyDescent="0.2">
      <c r="A346" s="26" t="s">
        <v>1883</v>
      </c>
      <c r="B346" s="26" t="s">
        <v>1878</v>
      </c>
      <c r="C346" s="26" t="s">
        <v>1890</v>
      </c>
      <c r="D346" s="26" t="s">
        <v>1880</v>
      </c>
      <c r="E346" s="109">
        <v>39430</v>
      </c>
      <c r="F346" s="17">
        <v>6</v>
      </c>
      <c r="G346" s="17">
        <v>1890</v>
      </c>
      <c r="H346" s="112"/>
    </row>
    <row r="347" spans="1:8" x14ac:dyDescent="0.2">
      <c r="A347" s="26" t="s">
        <v>1893</v>
      </c>
      <c r="B347" s="26" t="s">
        <v>1891</v>
      </c>
      <c r="C347" s="26" t="s">
        <v>1890</v>
      </c>
      <c r="D347" s="26" t="s">
        <v>1897</v>
      </c>
      <c r="E347" s="109">
        <v>39459</v>
      </c>
      <c r="F347" s="17">
        <v>7</v>
      </c>
      <c r="G347" s="17">
        <v>3900</v>
      </c>
      <c r="H347" s="112"/>
    </row>
    <row r="348" spans="1:8" x14ac:dyDescent="0.2">
      <c r="A348" s="26" t="s">
        <v>1887</v>
      </c>
      <c r="B348" s="26" t="s">
        <v>1882</v>
      </c>
      <c r="C348" s="26" t="s">
        <v>1877</v>
      </c>
      <c r="D348" s="26" t="s">
        <v>1876</v>
      </c>
      <c r="E348" s="109">
        <v>39731</v>
      </c>
      <c r="F348" s="17">
        <v>8</v>
      </c>
      <c r="G348" s="17">
        <v>3080</v>
      </c>
      <c r="H348" s="112"/>
    </row>
    <row r="349" spans="1:8" x14ac:dyDescent="0.2">
      <c r="A349" s="26" t="s">
        <v>1900</v>
      </c>
      <c r="B349" s="26" t="s">
        <v>1882</v>
      </c>
      <c r="C349" s="26" t="s">
        <v>1881</v>
      </c>
      <c r="D349" s="26" t="s">
        <v>1880</v>
      </c>
      <c r="E349" s="109">
        <v>39574</v>
      </c>
      <c r="F349" s="17">
        <v>7</v>
      </c>
      <c r="G349" s="17">
        <v>2875</v>
      </c>
      <c r="H349" s="112"/>
    </row>
    <row r="350" spans="1:8" x14ac:dyDescent="0.2">
      <c r="A350" s="26" t="s">
        <v>1893</v>
      </c>
      <c r="B350" s="26" t="s">
        <v>1878</v>
      </c>
      <c r="C350" s="26" t="s">
        <v>1890</v>
      </c>
      <c r="D350" s="26" t="s">
        <v>1895</v>
      </c>
      <c r="E350" s="109">
        <v>39667</v>
      </c>
      <c r="F350" s="17">
        <v>3</v>
      </c>
      <c r="G350" s="17">
        <v>985</v>
      </c>
      <c r="H350" s="112"/>
    </row>
    <row r="351" spans="1:8" x14ac:dyDescent="0.2">
      <c r="A351" s="26" t="s">
        <v>1901</v>
      </c>
      <c r="B351" s="26" t="s">
        <v>1886</v>
      </c>
      <c r="C351" s="26" t="s">
        <v>1881</v>
      </c>
      <c r="D351" s="26" t="s">
        <v>1876</v>
      </c>
      <c r="E351" s="109">
        <v>39806</v>
      </c>
      <c r="F351" s="17">
        <v>18</v>
      </c>
      <c r="G351" s="17">
        <v>6245</v>
      </c>
      <c r="H351" s="112"/>
    </row>
    <row r="352" spans="1:8" x14ac:dyDescent="0.2">
      <c r="A352" s="26" t="s">
        <v>1893</v>
      </c>
      <c r="B352" s="26" t="s">
        <v>1886</v>
      </c>
      <c r="C352" s="26" t="s">
        <v>1881</v>
      </c>
      <c r="D352" s="26" t="s">
        <v>1880</v>
      </c>
      <c r="E352" s="109">
        <v>39240</v>
      </c>
      <c r="F352" s="17">
        <v>9</v>
      </c>
      <c r="G352" s="17">
        <v>5375</v>
      </c>
      <c r="H352" s="112"/>
    </row>
    <row r="353" spans="1:8" x14ac:dyDescent="0.2">
      <c r="A353" s="26" t="s">
        <v>1900</v>
      </c>
      <c r="B353" s="26" t="s">
        <v>1885</v>
      </c>
      <c r="C353" s="26" t="s">
        <v>1884</v>
      </c>
      <c r="D353" s="26" t="s">
        <v>1880</v>
      </c>
      <c r="E353" s="109">
        <v>39189</v>
      </c>
      <c r="F353" s="17">
        <v>6</v>
      </c>
      <c r="G353" s="17">
        <v>2040</v>
      </c>
      <c r="H353" s="112"/>
    </row>
    <row r="354" spans="1:8" x14ac:dyDescent="0.2">
      <c r="A354" s="26" t="s">
        <v>1894</v>
      </c>
      <c r="B354" s="26" t="s">
        <v>1885</v>
      </c>
      <c r="C354" s="26" t="s">
        <v>1877</v>
      </c>
      <c r="D354" s="26" t="s">
        <v>1876</v>
      </c>
      <c r="E354" s="109">
        <v>39450</v>
      </c>
      <c r="F354" s="17">
        <v>12</v>
      </c>
      <c r="G354" s="17">
        <v>5434</v>
      </c>
      <c r="H354" s="112"/>
    </row>
    <row r="355" spans="1:8" x14ac:dyDescent="0.2">
      <c r="A355" s="26" t="s">
        <v>1893</v>
      </c>
      <c r="B355" s="26" t="s">
        <v>1882</v>
      </c>
      <c r="C355" s="26" t="s">
        <v>1877</v>
      </c>
      <c r="D355" s="26" t="s">
        <v>1876</v>
      </c>
      <c r="E355" s="109">
        <v>39514</v>
      </c>
      <c r="F355" s="17">
        <v>8</v>
      </c>
      <c r="G355" s="17">
        <v>2733</v>
      </c>
      <c r="H355" s="112"/>
    </row>
    <row r="356" spans="1:8" x14ac:dyDescent="0.2">
      <c r="A356" s="26" t="s">
        <v>1889</v>
      </c>
      <c r="B356" s="26" t="s">
        <v>1885</v>
      </c>
      <c r="C356" s="26" t="s">
        <v>1884</v>
      </c>
      <c r="D356" s="26" t="s">
        <v>1895</v>
      </c>
      <c r="E356" s="109">
        <v>39757</v>
      </c>
      <c r="F356" s="17">
        <v>8</v>
      </c>
      <c r="G356" s="17">
        <v>2735</v>
      </c>
      <c r="H356" s="112"/>
    </row>
    <row r="357" spans="1:8" x14ac:dyDescent="0.2">
      <c r="A357" s="26" t="s">
        <v>1894</v>
      </c>
      <c r="B357" s="26" t="s">
        <v>1882</v>
      </c>
      <c r="C357" s="26" t="s">
        <v>1890</v>
      </c>
      <c r="D357" s="26" t="s">
        <v>1897</v>
      </c>
      <c r="E357" s="109">
        <v>39354</v>
      </c>
      <c r="F357" s="17">
        <v>4</v>
      </c>
      <c r="G357" s="17">
        <v>1605</v>
      </c>
      <c r="H357" s="112"/>
    </row>
    <row r="358" spans="1:8" x14ac:dyDescent="0.2">
      <c r="A358" s="26" t="s">
        <v>1889</v>
      </c>
      <c r="B358" s="26" t="s">
        <v>1886</v>
      </c>
      <c r="C358" s="26" t="s">
        <v>1877</v>
      </c>
      <c r="D358" s="26" t="s">
        <v>1895</v>
      </c>
      <c r="E358" s="109">
        <v>39114</v>
      </c>
      <c r="F358" s="17">
        <v>8</v>
      </c>
      <c r="G358" s="110">
        <v>3240</v>
      </c>
      <c r="H358" s="112"/>
    </row>
    <row r="359" spans="1:8" x14ac:dyDescent="0.2">
      <c r="A359" s="26" t="s">
        <v>1898</v>
      </c>
      <c r="B359" s="26" t="s">
        <v>1882</v>
      </c>
      <c r="C359" s="26" t="s">
        <v>1890</v>
      </c>
      <c r="D359" s="26" t="s">
        <v>1888</v>
      </c>
      <c r="E359" s="109">
        <v>39597</v>
      </c>
      <c r="F359" s="17">
        <v>13</v>
      </c>
      <c r="G359" s="17">
        <v>6420</v>
      </c>
      <c r="H359" s="112"/>
    </row>
    <row r="360" spans="1:8" x14ac:dyDescent="0.2">
      <c r="A360" s="26" t="s">
        <v>1889</v>
      </c>
      <c r="B360" s="26" t="s">
        <v>1882</v>
      </c>
      <c r="C360" s="26" t="s">
        <v>1877</v>
      </c>
      <c r="D360" s="26" t="s">
        <v>1880</v>
      </c>
      <c r="E360" s="109">
        <v>39413</v>
      </c>
      <c r="F360" s="17">
        <v>2</v>
      </c>
      <c r="G360" s="17">
        <v>660</v>
      </c>
      <c r="H360" s="112"/>
    </row>
    <row r="361" spans="1:8" x14ac:dyDescent="0.2">
      <c r="A361" s="26" t="s">
        <v>1894</v>
      </c>
      <c r="B361" s="26" t="s">
        <v>1882</v>
      </c>
      <c r="C361" s="26" t="s">
        <v>1877</v>
      </c>
      <c r="D361" s="26" t="s">
        <v>1895</v>
      </c>
      <c r="E361" s="109">
        <v>39809</v>
      </c>
      <c r="F361" s="17">
        <v>8</v>
      </c>
      <c r="G361" s="17">
        <v>4070</v>
      </c>
      <c r="H361" s="112"/>
    </row>
    <row r="362" spans="1:8" x14ac:dyDescent="0.2">
      <c r="A362" s="26" t="s">
        <v>1900</v>
      </c>
      <c r="B362" s="26" t="s">
        <v>1886</v>
      </c>
      <c r="C362" s="26" t="s">
        <v>1877</v>
      </c>
      <c r="D362" s="26" t="s">
        <v>1895</v>
      </c>
      <c r="E362" s="109">
        <v>39795</v>
      </c>
      <c r="F362" s="17">
        <v>14</v>
      </c>
      <c r="G362" s="17">
        <v>4410</v>
      </c>
      <c r="H362" s="112"/>
    </row>
    <row r="363" spans="1:8" x14ac:dyDescent="0.2">
      <c r="A363" s="26" t="s">
        <v>1889</v>
      </c>
      <c r="B363" s="26" t="s">
        <v>1878</v>
      </c>
      <c r="C363" s="26" t="s">
        <v>1881</v>
      </c>
      <c r="D363" s="26" t="s">
        <v>1895</v>
      </c>
      <c r="E363" s="109">
        <v>39116</v>
      </c>
      <c r="F363" s="17">
        <v>5</v>
      </c>
      <c r="G363" s="110">
        <v>2960</v>
      </c>
      <c r="H363" s="112"/>
    </row>
    <row r="364" spans="1:8" x14ac:dyDescent="0.2">
      <c r="A364" s="26" t="s">
        <v>1894</v>
      </c>
      <c r="B364" s="26" t="s">
        <v>1885</v>
      </c>
      <c r="C364" s="26" t="s">
        <v>1890</v>
      </c>
      <c r="D364" s="26" t="s">
        <v>1895</v>
      </c>
      <c r="E364" s="109">
        <v>39804</v>
      </c>
      <c r="F364" s="17">
        <v>12</v>
      </c>
      <c r="G364" s="17">
        <v>4870</v>
      </c>
      <c r="H364" s="112"/>
    </row>
    <row r="365" spans="1:8" x14ac:dyDescent="0.2">
      <c r="A365" s="26" t="s">
        <v>1889</v>
      </c>
      <c r="B365" s="26" t="s">
        <v>1885</v>
      </c>
      <c r="C365" s="26" t="s">
        <v>1890</v>
      </c>
      <c r="D365" s="26" t="s">
        <v>1895</v>
      </c>
      <c r="E365" s="109">
        <v>39186</v>
      </c>
      <c r="F365" s="17">
        <v>14</v>
      </c>
      <c r="G365" s="17">
        <v>4930</v>
      </c>
      <c r="H365" s="112"/>
    </row>
    <row r="366" spans="1:8" x14ac:dyDescent="0.2">
      <c r="A366" s="26" t="s">
        <v>1898</v>
      </c>
      <c r="B366" s="26" t="s">
        <v>1885</v>
      </c>
      <c r="C366" s="26" t="s">
        <v>1884</v>
      </c>
      <c r="D366" s="26" t="s">
        <v>1880</v>
      </c>
      <c r="E366" s="109">
        <v>39791</v>
      </c>
      <c r="F366" s="17">
        <v>7</v>
      </c>
      <c r="G366" s="17">
        <v>3135</v>
      </c>
      <c r="H366" s="112"/>
    </row>
    <row r="367" spans="1:8" x14ac:dyDescent="0.2">
      <c r="A367" s="26" t="s">
        <v>1896</v>
      </c>
      <c r="B367" s="26" t="s">
        <v>1882</v>
      </c>
      <c r="C367" s="26" t="s">
        <v>1884</v>
      </c>
      <c r="D367" s="26" t="s">
        <v>1897</v>
      </c>
      <c r="E367" s="109">
        <v>39675</v>
      </c>
      <c r="F367" s="17">
        <v>5</v>
      </c>
      <c r="G367" s="17">
        <v>2765</v>
      </c>
      <c r="H367" s="112"/>
    </row>
    <row r="368" spans="1:8" x14ac:dyDescent="0.2">
      <c r="A368" s="26" t="s">
        <v>1900</v>
      </c>
      <c r="B368" s="26" t="s">
        <v>1891</v>
      </c>
      <c r="C368" s="26" t="s">
        <v>1877</v>
      </c>
      <c r="D368" s="26" t="s">
        <v>1895</v>
      </c>
      <c r="E368" s="109">
        <v>39721</v>
      </c>
      <c r="F368" s="17">
        <v>15</v>
      </c>
      <c r="G368" s="17">
        <v>5580</v>
      </c>
      <c r="H368" s="112"/>
    </row>
    <row r="369" spans="1:8" x14ac:dyDescent="0.2">
      <c r="A369" s="26" t="s">
        <v>1898</v>
      </c>
      <c r="B369" s="26" t="s">
        <v>1886</v>
      </c>
      <c r="C369" s="26" t="s">
        <v>1877</v>
      </c>
      <c r="D369" s="26" t="s">
        <v>1895</v>
      </c>
      <c r="E369" s="109">
        <v>39774</v>
      </c>
      <c r="F369" s="17">
        <v>7</v>
      </c>
      <c r="G369" s="17">
        <v>4115</v>
      </c>
      <c r="H369" s="112"/>
    </row>
    <row r="370" spans="1:8" x14ac:dyDescent="0.2">
      <c r="A370" s="26" t="s">
        <v>1898</v>
      </c>
      <c r="B370" s="26" t="s">
        <v>1882</v>
      </c>
      <c r="C370" s="26" t="s">
        <v>1890</v>
      </c>
      <c r="D370" s="26" t="s">
        <v>1876</v>
      </c>
      <c r="E370" s="109">
        <v>39447</v>
      </c>
      <c r="F370" s="17">
        <v>9</v>
      </c>
      <c r="G370" s="17">
        <v>3533</v>
      </c>
      <c r="H370" s="112"/>
    </row>
    <row r="371" spans="1:8" x14ac:dyDescent="0.2">
      <c r="A371" s="26" t="s">
        <v>1889</v>
      </c>
      <c r="B371" s="26" t="s">
        <v>1885</v>
      </c>
      <c r="C371" s="26" t="s">
        <v>1890</v>
      </c>
      <c r="D371" s="26" t="s">
        <v>1895</v>
      </c>
      <c r="E371" s="109">
        <v>39694</v>
      </c>
      <c r="F371" s="17">
        <v>10</v>
      </c>
      <c r="G371" s="17">
        <v>4730</v>
      </c>
      <c r="H371" s="112"/>
    </row>
    <row r="372" spans="1:8" x14ac:dyDescent="0.2">
      <c r="A372" s="26" t="s">
        <v>1879</v>
      </c>
      <c r="B372" s="26" t="s">
        <v>1885</v>
      </c>
      <c r="C372" s="26" t="s">
        <v>1890</v>
      </c>
      <c r="D372" s="26" t="s">
        <v>1895</v>
      </c>
      <c r="E372" s="109">
        <v>39612</v>
      </c>
      <c r="F372" s="17">
        <v>11</v>
      </c>
      <c r="G372" s="17">
        <v>5225</v>
      </c>
      <c r="H372" s="112"/>
    </row>
    <row r="373" spans="1:8" x14ac:dyDescent="0.2">
      <c r="A373" s="26" t="s">
        <v>1883</v>
      </c>
      <c r="B373" s="26" t="s">
        <v>1882</v>
      </c>
      <c r="C373" s="26" t="s">
        <v>1884</v>
      </c>
      <c r="D373" s="26" t="s">
        <v>1888</v>
      </c>
      <c r="E373" s="109">
        <v>39482</v>
      </c>
      <c r="F373" s="17">
        <v>13</v>
      </c>
      <c r="G373" s="17">
        <v>7295</v>
      </c>
      <c r="H373" s="112"/>
    </row>
    <row r="374" spans="1:8" x14ac:dyDescent="0.2">
      <c r="A374" s="26" t="s">
        <v>1883</v>
      </c>
      <c r="B374" s="26" t="s">
        <v>1885</v>
      </c>
      <c r="C374" s="26" t="s">
        <v>1881</v>
      </c>
      <c r="D374" s="26" t="s">
        <v>1880</v>
      </c>
      <c r="E374" s="109">
        <v>39382</v>
      </c>
      <c r="F374" s="17">
        <v>4</v>
      </c>
      <c r="G374" s="17">
        <v>2290</v>
      </c>
      <c r="H374" s="112"/>
    </row>
    <row r="375" spans="1:8" x14ac:dyDescent="0.2">
      <c r="A375" s="26" t="s">
        <v>1883</v>
      </c>
      <c r="B375" s="26" t="s">
        <v>1882</v>
      </c>
      <c r="C375" s="26" t="s">
        <v>1884</v>
      </c>
      <c r="D375" s="26" t="s">
        <v>1897</v>
      </c>
      <c r="E375" s="109">
        <v>39329</v>
      </c>
      <c r="F375" s="17">
        <v>12</v>
      </c>
      <c r="G375" s="17">
        <v>6290</v>
      </c>
      <c r="H375" s="112"/>
    </row>
    <row r="376" spans="1:8" x14ac:dyDescent="0.2">
      <c r="A376" s="26" t="s">
        <v>1883</v>
      </c>
      <c r="B376" s="26" t="s">
        <v>1891</v>
      </c>
      <c r="C376" s="26" t="s">
        <v>1890</v>
      </c>
      <c r="D376" s="26" t="s">
        <v>1880</v>
      </c>
      <c r="E376" s="109">
        <v>39381</v>
      </c>
      <c r="F376" s="17">
        <v>2</v>
      </c>
      <c r="G376" s="17">
        <v>920</v>
      </c>
    </row>
    <row r="377" spans="1:8" x14ac:dyDescent="0.2">
      <c r="A377" s="26" t="s">
        <v>1893</v>
      </c>
      <c r="B377" s="26" t="s">
        <v>1885</v>
      </c>
      <c r="C377" s="26" t="s">
        <v>1877</v>
      </c>
      <c r="D377" s="26" t="s">
        <v>1888</v>
      </c>
      <c r="E377" s="109">
        <v>39230</v>
      </c>
      <c r="F377" s="17">
        <v>3</v>
      </c>
      <c r="G377" s="17">
        <v>1640</v>
      </c>
    </row>
    <row r="378" spans="1:8" x14ac:dyDescent="0.2">
      <c r="A378" s="26" t="s">
        <v>1892</v>
      </c>
      <c r="B378" s="26" t="s">
        <v>1885</v>
      </c>
      <c r="C378" s="26" t="s">
        <v>1881</v>
      </c>
      <c r="D378" s="26" t="s">
        <v>1897</v>
      </c>
      <c r="E378" s="109">
        <v>39734</v>
      </c>
      <c r="F378" s="17">
        <v>1</v>
      </c>
      <c r="G378" s="17">
        <v>330</v>
      </c>
    </row>
    <row r="379" spans="1:8" x14ac:dyDescent="0.2">
      <c r="A379" s="26" t="s">
        <v>1887</v>
      </c>
      <c r="B379" s="26" t="s">
        <v>1886</v>
      </c>
      <c r="C379" s="26" t="s">
        <v>1877</v>
      </c>
      <c r="D379" s="26" t="s">
        <v>1880</v>
      </c>
      <c r="E379" s="109">
        <v>39578</v>
      </c>
      <c r="F379" s="17">
        <v>10</v>
      </c>
      <c r="G379" s="17">
        <v>3240</v>
      </c>
    </row>
    <row r="380" spans="1:8" x14ac:dyDescent="0.2">
      <c r="A380" s="26" t="s">
        <v>1892</v>
      </c>
      <c r="B380" s="26" t="s">
        <v>1878</v>
      </c>
      <c r="C380" s="26" t="s">
        <v>1884</v>
      </c>
      <c r="D380" s="26" t="s">
        <v>1876</v>
      </c>
      <c r="E380" s="109">
        <v>39466</v>
      </c>
      <c r="F380" s="17">
        <v>8</v>
      </c>
      <c r="G380" s="17">
        <v>2947</v>
      </c>
    </row>
    <row r="381" spans="1:8" x14ac:dyDescent="0.2">
      <c r="A381" s="26" t="s">
        <v>1892</v>
      </c>
      <c r="B381" s="26" t="s">
        <v>1882</v>
      </c>
      <c r="C381" s="26" t="s">
        <v>1881</v>
      </c>
      <c r="D381" s="26" t="s">
        <v>1888</v>
      </c>
      <c r="E381" s="109">
        <v>39589</v>
      </c>
      <c r="F381" s="17">
        <v>6</v>
      </c>
      <c r="G381" s="17">
        <v>2930</v>
      </c>
    </row>
    <row r="382" spans="1:8" x14ac:dyDescent="0.2">
      <c r="A382" s="26" t="s">
        <v>1896</v>
      </c>
      <c r="B382" s="26" t="s">
        <v>1885</v>
      </c>
      <c r="C382" s="26" t="s">
        <v>1884</v>
      </c>
      <c r="D382" s="26" t="s">
        <v>1895</v>
      </c>
      <c r="E382" s="109">
        <v>39421</v>
      </c>
      <c r="F382" s="17">
        <v>15</v>
      </c>
      <c r="G382" s="17">
        <v>7680</v>
      </c>
    </row>
    <row r="383" spans="1:8" x14ac:dyDescent="0.2">
      <c r="A383" s="26" t="s">
        <v>1894</v>
      </c>
      <c r="B383" s="26" t="s">
        <v>1885</v>
      </c>
      <c r="C383" s="26" t="s">
        <v>1877</v>
      </c>
      <c r="D383" s="26" t="s">
        <v>1888</v>
      </c>
      <c r="E383" s="109">
        <v>39301</v>
      </c>
      <c r="F383" s="17">
        <v>4</v>
      </c>
      <c r="G383" s="17">
        <v>2005</v>
      </c>
    </row>
    <row r="384" spans="1:8" x14ac:dyDescent="0.2">
      <c r="A384" s="26" t="s">
        <v>1896</v>
      </c>
      <c r="B384" s="26" t="s">
        <v>1882</v>
      </c>
      <c r="C384" s="26" t="s">
        <v>1881</v>
      </c>
      <c r="D384" s="26" t="s">
        <v>1897</v>
      </c>
      <c r="E384" s="109">
        <v>39301</v>
      </c>
      <c r="F384" s="17">
        <v>15</v>
      </c>
      <c r="G384" s="17">
        <v>6165</v>
      </c>
    </row>
    <row r="385" spans="1:7" x14ac:dyDescent="0.2">
      <c r="A385" s="26" t="s">
        <v>1901</v>
      </c>
      <c r="B385" s="26" t="s">
        <v>1885</v>
      </c>
      <c r="C385" s="26" t="s">
        <v>1877</v>
      </c>
      <c r="D385" s="26" t="s">
        <v>1897</v>
      </c>
      <c r="E385" s="109">
        <v>39706</v>
      </c>
      <c r="F385" s="17">
        <v>13</v>
      </c>
      <c r="G385" s="17">
        <v>6710</v>
      </c>
    </row>
    <row r="386" spans="1:7" x14ac:dyDescent="0.2">
      <c r="A386" s="26" t="s">
        <v>1879</v>
      </c>
      <c r="B386" s="26" t="s">
        <v>1878</v>
      </c>
      <c r="C386" s="26" t="s">
        <v>1881</v>
      </c>
      <c r="D386" s="26" t="s">
        <v>1888</v>
      </c>
      <c r="E386" s="109">
        <v>39482</v>
      </c>
      <c r="F386" s="17">
        <v>1</v>
      </c>
      <c r="G386" s="17">
        <v>355</v>
      </c>
    </row>
    <row r="387" spans="1:7" x14ac:dyDescent="0.2">
      <c r="A387" s="26" t="s">
        <v>1894</v>
      </c>
      <c r="B387" s="26" t="s">
        <v>1885</v>
      </c>
      <c r="C387" s="26" t="s">
        <v>1877</v>
      </c>
      <c r="D387" s="26" t="s">
        <v>1880</v>
      </c>
      <c r="E387" s="109">
        <v>39766</v>
      </c>
      <c r="F387" s="17">
        <v>10</v>
      </c>
      <c r="G387" s="17">
        <v>5790</v>
      </c>
    </row>
    <row r="388" spans="1:7" x14ac:dyDescent="0.2">
      <c r="A388" s="26" t="s">
        <v>1892</v>
      </c>
      <c r="B388" s="26" t="s">
        <v>1878</v>
      </c>
      <c r="C388" s="26" t="s">
        <v>1881</v>
      </c>
      <c r="D388" s="26" t="s">
        <v>1876</v>
      </c>
      <c r="E388" s="109">
        <v>39406</v>
      </c>
      <c r="F388" s="17">
        <v>13</v>
      </c>
      <c r="G388" s="17">
        <v>5509</v>
      </c>
    </row>
    <row r="389" spans="1:7" x14ac:dyDescent="0.2">
      <c r="A389" s="26" t="s">
        <v>1899</v>
      </c>
      <c r="B389" s="26" t="s">
        <v>1891</v>
      </c>
      <c r="C389" s="26" t="s">
        <v>1884</v>
      </c>
      <c r="D389" s="26" t="s">
        <v>1897</v>
      </c>
      <c r="E389" s="109">
        <v>39293</v>
      </c>
      <c r="F389" s="17">
        <v>9</v>
      </c>
      <c r="G389" s="17">
        <v>5065</v>
      </c>
    </row>
    <row r="390" spans="1:7" x14ac:dyDescent="0.2">
      <c r="A390" s="26" t="s">
        <v>1893</v>
      </c>
      <c r="B390" s="26" t="s">
        <v>1886</v>
      </c>
      <c r="C390" s="26" t="s">
        <v>1884</v>
      </c>
      <c r="D390" s="26" t="s">
        <v>1897</v>
      </c>
      <c r="E390" s="109">
        <v>39392</v>
      </c>
      <c r="F390" s="17">
        <v>6</v>
      </c>
      <c r="G390" s="17">
        <v>2690</v>
      </c>
    </row>
    <row r="391" spans="1:7" x14ac:dyDescent="0.2">
      <c r="A391" s="26" t="s">
        <v>1892</v>
      </c>
      <c r="B391" s="26" t="s">
        <v>1891</v>
      </c>
      <c r="C391" s="26" t="s">
        <v>1881</v>
      </c>
      <c r="D391" s="26" t="s">
        <v>1888</v>
      </c>
      <c r="E391" s="109">
        <v>39686</v>
      </c>
      <c r="F391" s="17">
        <v>10</v>
      </c>
      <c r="G391" s="17">
        <v>5710</v>
      </c>
    </row>
    <row r="392" spans="1:7" x14ac:dyDescent="0.2">
      <c r="A392" s="26" t="s">
        <v>1893</v>
      </c>
      <c r="B392" s="26" t="s">
        <v>1886</v>
      </c>
      <c r="C392" s="26" t="s">
        <v>1877</v>
      </c>
      <c r="D392" s="26" t="s">
        <v>1876</v>
      </c>
      <c r="E392" s="109">
        <v>39120</v>
      </c>
      <c r="F392" s="17">
        <v>7</v>
      </c>
      <c r="G392" s="17">
        <v>2380</v>
      </c>
    </row>
    <row r="393" spans="1:7" x14ac:dyDescent="0.2">
      <c r="A393" s="26" t="s">
        <v>1900</v>
      </c>
      <c r="B393" s="26" t="s">
        <v>1885</v>
      </c>
      <c r="C393" s="26" t="s">
        <v>1881</v>
      </c>
      <c r="D393" s="26" t="s">
        <v>1897</v>
      </c>
      <c r="E393" s="109">
        <v>39462</v>
      </c>
      <c r="F393" s="17">
        <v>1</v>
      </c>
      <c r="G393" s="17">
        <v>345</v>
      </c>
    </row>
    <row r="394" spans="1:7" x14ac:dyDescent="0.2">
      <c r="A394" s="26" t="s">
        <v>1879</v>
      </c>
      <c r="B394" s="26" t="s">
        <v>1886</v>
      </c>
      <c r="C394" s="26" t="s">
        <v>1877</v>
      </c>
      <c r="D394" s="26" t="s">
        <v>1880</v>
      </c>
      <c r="E394" s="109">
        <v>39249</v>
      </c>
      <c r="F394" s="17">
        <v>6</v>
      </c>
      <c r="G394" s="17">
        <v>2340</v>
      </c>
    </row>
    <row r="395" spans="1:7" x14ac:dyDescent="0.2">
      <c r="A395" s="26" t="s">
        <v>1899</v>
      </c>
      <c r="B395" s="26" t="s">
        <v>1878</v>
      </c>
      <c r="C395" s="26" t="s">
        <v>1877</v>
      </c>
      <c r="D395" s="26" t="s">
        <v>1888</v>
      </c>
      <c r="E395" s="109">
        <v>39192</v>
      </c>
      <c r="F395" s="17">
        <v>8</v>
      </c>
      <c r="G395" s="17">
        <v>3425</v>
      </c>
    </row>
    <row r="396" spans="1:7" x14ac:dyDescent="0.2">
      <c r="A396" s="26" t="s">
        <v>1883</v>
      </c>
      <c r="B396" s="26" t="s">
        <v>1886</v>
      </c>
      <c r="C396" s="26" t="s">
        <v>1890</v>
      </c>
      <c r="D396" s="26" t="s">
        <v>1888</v>
      </c>
      <c r="E396" s="109">
        <v>39581</v>
      </c>
      <c r="F396" s="17">
        <v>12</v>
      </c>
      <c r="G396" s="17">
        <v>5050</v>
      </c>
    </row>
    <row r="397" spans="1:7" x14ac:dyDescent="0.2">
      <c r="A397" s="26" t="s">
        <v>1883</v>
      </c>
      <c r="B397" s="26" t="s">
        <v>1886</v>
      </c>
      <c r="C397" s="26" t="s">
        <v>1890</v>
      </c>
      <c r="D397" s="26" t="s">
        <v>1895</v>
      </c>
      <c r="E397" s="109">
        <v>39123</v>
      </c>
      <c r="F397" s="17">
        <v>3</v>
      </c>
      <c r="G397" s="110">
        <v>1660</v>
      </c>
    </row>
    <row r="398" spans="1:7" x14ac:dyDescent="0.2">
      <c r="A398" s="26" t="s">
        <v>1889</v>
      </c>
      <c r="B398" s="26" t="s">
        <v>1891</v>
      </c>
      <c r="C398" s="26" t="s">
        <v>1877</v>
      </c>
      <c r="D398" s="26" t="s">
        <v>1880</v>
      </c>
      <c r="E398" s="109">
        <v>39216</v>
      </c>
      <c r="F398" s="17">
        <v>9</v>
      </c>
      <c r="G398" s="17">
        <v>2900</v>
      </c>
    </row>
    <row r="399" spans="1:7" x14ac:dyDescent="0.2">
      <c r="A399" s="26" t="s">
        <v>1883</v>
      </c>
      <c r="B399" s="26" t="s">
        <v>1891</v>
      </c>
      <c r="C399" s="26" t="s">
        <v>1877</v>
      </c>
      <c r="D399" s="26" t="s">
        <v>1897</v>
      </c>
      <c r="E399" s="109">
        <v>39479</v>
      </c>
      <c r="F399" s="17">
        <v>15</v>
      </c>
      <c r="G399" s="17">
        <v>7965</v>
      </c>
    </row>
    <row r="400" spans="1:7" x14ac:dyDescent="0.2">
      <c r="A400" s="26" t="s">
        <v>1898</v>
      </c>
      <c r="B400" s="26" t="s">
        <v>1886</v>
      </c>
      <c r="C400" s="26" t="s">
        <v>1877</v>
      </c>
      <c r="D400" s="26" t="s">
        <v>1888</v>
      </c>
      <c r="E400" s="109">
        <v>39450</v>
      </c>
      <c r="F400" s="17">
        <v>4</v>
      </c>
      <c r="G400" s="17">
        <v>2310</v>
      </c>
    </row>
    <row r="401" spans="1:7" x14ac:dyDescent="0.2">
      <c r="A401" s="26" t="s">
        <v>1889</v>
      </c>
      <c r="B401" s="26" t="s">
        <v>1885</v>
      </c>
      <c r="C401" s="26" t="s">
        <v>1884</v>
      </c>
      <c r="D401" s="26" t="s">
        <v>1888</v>
      </c>
      <c r="E401" s="109">
        <v>39178</v>
      </c>
      <c r="F401" s="17">
        <v>3</v>
      </c>
      <c r="G401" s="17">
        <v>1570</v>
      </c>
    </row>
    <row r="402" spans="1:7" x14ac:dyDescent="0.2">
      <c r="A402" s="26" t="s">
        <v>1889</v>
      </c>
      <c r="B402" s="26" t="s">
        <v>1886</v>
      </c>
      <c r="C402" s="26" t="s">
        <v>1877</v>
      </c>
      <c r="D402" s="26" t="s">
        <v>1880</v>
      </c>
      <c r="E402" s="109">
        <v>39734</v>
      </c>
      <c r="F402" s="17">
        <v>4</v>
      </c>
      <c r="G402" s="17">
        <v>1710</v>
      </c>
    </row>
    <row r="403" spans="1:7" x14ac:dyDescent="0.2">
      <c r="A403" s="26" t="s">
        <v>1879</v>
      </c>
      <c r="B403" s="26" t="s">
        <v>1878</v>
      </c>
      <c r="C403" s="26" t="s">
        <v>1877</v>
      </c>
      <c r="D403" s="26" t="s">
        <v>1888</v>
      </c>
      <c r="E403" s="109">
        <v>39518</v>
      </c>
      <c r="F403" s="17">
        <v>2</v>
      </c>
      <c r="G403" s="17">
        <v>630</v>
      </c>
    </row>
    <row r="404" spans="1:7" x14ac:dyDescent="0.2">
      <c r="A404" s="26" t="s">
        <v>1887</v>
      </c>
      <c r="B404" s="26" t="s">
        <v>1891</v>
      </c>
      <c r="C404" s="26" t="s">
        <v>1890</v>
      </c>
      <c r="D404" s="26" t="s">
        <v>1876</v>
      </c>
      <c r="E404" s="109">
        <v>39805</v>
      </c>
      <c r="F404" s="17">
        <v>9</v>
      </c>
      <c r="G404" s="17">
        <v>3791</v>
      </c>
    </row>
    <row r="405" spans="1:7" x14ac:dyDescent="0.2">
      <c r="A405" s="26" t="s">
        <v>1883</v>
      </c>
      <c r="B405" s="26" t="s">
        <v>1891</v>
      </c>
      <c r="C405" s="26" t="s">
        <v>1877</v>
      </c>
      <c r="D405" s="26" t="s">
        <v>1888</v>
      </c>
      <c r="E405" s="109">
        <v>39125</v>
      </c>
      <c r="F405" s="17">
        <v>11</v>
      </c>
      <c r="G405" s="110">
        <v>4585</v>
      </c>
    </row>
    <row r="406" spans="1:7" x14ac:dyDescent="0.2">
      <c r="A406" s="26" t="s">
        <v>1900</v>
      </c>
      <c r="B406" s="26" t="s">
        <v>1882</v>
      </c>
      <c r="C406" s="26" t="s">
        <v>1881</v>
      </c>
      <c r="D406" s="26" t="s">
        <v>1888</v>
      </c>
      <c r="E406" s="109">
        <v>39399</v>
      </c>
      <c r="F406" s="17">
        <v>1</v>
      </c>
      <c r="G406" s="17">
        <v>350</v>
      </c>
    </row>
    <row r="407" spans="1:7" x14ac:dyDescent="0.2">
      <c r="A407" s="26" t="s">
        <v>1900</v>
      </c>
      <c r="B407" s="26" t="s">
        <v>1885</v>
      </c>
      <c r="C407" s="26" t="s">
        <v>1881</v>
      </c>
      <c r="D407" s="26" t="s">
        <v>1876</v>
      </c>
      <c r="E407" s="109">
        <v>39329</v>
      </c>
      <c r="F407" s="17">
        <v>11</v>
      </c>
      <c r="G407" s="17">
        <v>3731</v>
      </c>
    </row>
    <row r="408" spans="1:7" x14ac:dyDescent="0.2">
      <c r="A408" s="26" t="s">
        <v>1892</v>
      </c>
      <c r="B408" s="26" t="s">
        <v>1886</v>
      </c>
      <c r="C408" s="26" t="s">
        <v>1884</v>
      </c>
      <c r="D408" s="26" t="s">
        <v>1880</v>
      </c>
      <c r="E408" s="109">
        <v>39521</v>
      </c>
      <c r="F408" s="17">
        <v>13</v>
      </c>
      <c r="G408" s="17">
        <v>5005</v>
      </c>
    </row>
    <row r="409" spans="1:7" x14ac:dyDescent="0.2">
      <c r="A409" s="26" t="s">
        <v>1899</v>
      </c>
      <c r="B409" s="26" t="s">
        <v>1886</v>
      </c>
      <c r="C409" s="26" t="s">
        <v>1881</v>
      </c>
      <c r="D409" s="26" t="s">
        <v>1895</v>
      </c>
      <c r="E409" s="109">
        <v>39364</v>
      </c>
      <c r="F409" s="17">
        <v>15</v>
      </c>
      <c r="G409" s="17">
        <v>5430</v>
      </c>
    </row>
    <row r="410" spans="1:7" x14ac:dyDescent="0.2">
      <c r="A410" s="26" t="s">
        <v>1899</v>
      </c>
      <c r="B410" s="26" t="s">
        <v>1885</v>
      </c>
      <c r="C410" s="26" t="s">
        <v>1877</v>
      </c>
      <c r="D410" s="26" t="s">
        <v>1897</v>
      </c>
      <c r="E410" s="109">
        <v>39422</v>
      </c>
      <c r="F410" s="17">
        <v>13</v>
      </c>
      <c r="G410" s="17">
        <v>5575</v>
      </c>
    </row>
    <row r="411" spans="1:7" x14ac:dyDescent="0.2">
      <c r="A411" s="26" t="s">
        <v>1899</v>
      </c>
      <c r="B411" s="26" t="s">
        <v>1882</v>
      </c>
      <c r="C411" s="26" t="s">
        <v>1890</v>
      </c>
      <c r="D411" s="26" t="s">
        <v>1895</v>
      </c>
      <c r="E411" s="109">
        <v>39162</v>
      </c>
      <c r="F411" s="17">
        <v>12</v>
      </c>
      <c r="G411" s="17">
        <v>5615</v>
      </c>
    </row>
    <row r="412" spans="1:7" x14ac:dyDescent="0.2">
      <c r="A412" s="26" t="s">
        <v>1887</v>
      </c>
      <c r="B412" s="26" t="s">
        <v>1891</v>
      </c>
      <c r="C412" s="26" t="s">
        <v>1877</v>
      </c>
      <c r="D412" s="26" t="s">
        <v>1888</v>
      </c>
      <c r="E412" s="109">
        <v>39735</v>
      </c>
      <c r="F412" s="17">
        <v>3</v>
      </c>
      <c r="G412" s="17">
        <v>1445</v>
      </c>
    </row>
    <row r="413" spans="1:7" x14ac:dyDescent="0.2">
      <c r="A413" s="26" t="s">
        <v>1889</v>
      </c>
      <c r="B413" s="26" t="s">
        <v>1886</v>
      </c>
      <c r="C413" s="26" t="s">
        <v>1884</v>
      </c>
      <c r="D413" s="26" t="s">
        <v>1880</v>
      </c>
      <c r="E413" s="109">
        <v>39111</v>
      </c>
      <c r="F413" s="17">
        <v>13</v>
      </c>
      <c r="G413" s="110">
        <v>5550</v>
      </c>
    </row>
    <row r="414" spans="1:7" x14ac:dyDescent="0.2">
      <c r="A414" s="26" t="s">
        <v>1901</v>
      </c>
      <c r="B414" s="26" t="s">
        <v>1882</v>
      </c>
      <c r="C414" s="26" t="s">
        <v>1890</v>
      </c>
      <c r="D414" s="26" t="s">
        <v>1880</v>
      </c>
      <c r="E414" s="109">
        <v>39150</v>
      </c>
      <c r="F414" s="17">
        <v>11</v>
      </c>
      <c r="G414" s="110">
        <v>4630</v>
      </c>
    </row>
    <row r="415" spans="1:7" x14ac:dyDescent="0.2">
      <c r="A415" s="26" t="s">
        <v>1896</v>
      </c>
      <c r="B415" s="26" t="s">
        <v>1882</v>
      </c>
      <c r="C415" s="26" t="s">
        <v>1877</v>
      </c>
      <c r="D415" s="26" t="s">
        <v>1895</v>
      </c>
      <c r="E415" s="109">
        <v>39427</v>
      </c>
      <c r="F415" s="17">
        <v>15</v>
      </c>
      <c r="G415" s="17">
        <v>7545</v>
      </c>
    </row>
    <row r="416" spans="1:7" x14ac:dyDescent="0.2">
      <c r="A416" s="26" t="s">
        <v>1894</v>
      </c>
      <c r="B416" s="26" t="s">
        <v>1882</v>
      </c>
      <c r="C416" s="26" t="s">
        <v>1877</v>
      </c>
      <c r="D416" s="26" t="s">
        <v>1888</v>
      </c>
      <c r="E416" s="109">
        <v>39451</v>
      </c>
      <c r="F416" s="17">
        <v>15</v>
      </c>
      <c r="G416" s="17">
        <v>6765</v>
      </c>
    </row>
    <row r="417" spans="1:7" x14ac:dyDescent="0.2">
      <c r="A417" s="26" t="s">
        <v>1900</v>
      </c>
      <c r="B417" s="26" t="s">
        <v>1878</v>
      </c>
      <c r="C417" s="26" t="s">
        <v>1884</v>
      </c>
      <c r="D417" s="26" t="s">
        <v>1897</v>
      </c>
      <c r="E417" s="109">
        <v>39722</v>
      </c>
      <c r="F417" s="17">
        <v>11</v>
      </c>
      <c r="G417" s="17">
        <v>5830</v>
      </c>
    </row>
    <row r="418" spans="1:7" x14ac:dyDescent="0.2">
      <c r="A418" s="26" t="s">
        <v>1894</v>
      </c>
      <c r="B418" s="26" t="s">
        <v>1882</v>
      </c>
      <c r="C418" s="26" t="s">
        <v>1877</v>
      </c>
      <c r="D418" s="26" t="s">
        <v>1880</v>
      </c>
      <c r="E418" s="109">
        <v>39478</v>
      </c>
      <c r="F418" s="17">
        <v>9</v>
      </c>
      <c r="G418" s="17">
        <v>4480</v>
      </c>
    </row>
    <row r="419" spans="1:7" x14ac:dyDescent="0.2">
      <c r="A419" s="26" t="s">
        <v>1894</v>
      </c>
      <c r="B419" s="26" t="s">
        <v>1878</v>
      </c>
      <c r="C419" s="26" t="s">
        <v>1881</v>
      </c>
      <c r="D419" s="26" t="s">
        <v>1895</v>
      </c>
      <c r="E419" s="109">
        <v>39708</v>
      </c>
      <c r="F419" s="17">
        <v>1</v>
      </c>
      <c r="G419" s="17">
        <v>305</v>
      </c>
    </row>
    <row r="420" spans="1:7" x14ac:dyDescent="0.2">
      <c r="A420" s="26" t="s">
        <v>1887</v>
      </c>
      <c r="B420" s="26" t="s">
        <v>1891</v>
      </c>
      <c r="C420" s="26" t="s">
        <v>1890</v>
      </c>
      <c r="D420" s="26" t="s">
        <v>1895</v>
      </c>
      <c r="E420" s="109">
        <v>39113</v>
      </c>
      <c r="F420" s="17">
        <v>7</v>
      </c>
      <c r="G420" s="110">
        <v>3425</v>
      </c>
    </row>
    <row r="421" spans="1:7" x14ac:dyDescent="0.2">
      <c r="A421" s="26" t="s">
        <v>1894</v>
      </c>
      <c r="B421" s="26" t="s">
        <v>1878</v>
      </c>
      <c r="C421" s="26" t="s">
        <v>1877</v>
      </c>
      <c r="D421" s="26" t="s">
        <v>1888</v>
      </c>
      <c r="E421" s="109">
        <v>39442</v>
      </c>
      <c r="F421" s="17">
        <v>1</v>
      </c>
      <c r="G421" s="17">
        <v>480</v>
      </c>
    </row>
    <row r="422" spans="1:7" x14ac:dyDescent="0.2">
      <c r="A422" s="26" t="s">
        <v>1900</v>
      </c>
      <c r="B422" s="26" t="s">
        <v>1891</v>
      </c>
      <c r="C422" s="26" t="s">
        <v>1881</v>
      </c>
      <c r="D422" s="26" t="s">
        <v>1880</v>
      </c>
      <c r="E422" s="109">
        <v>39336</v>
      </c>
      <c r="F422" s="17">
        <v>14</v>
      </c>
      <c r="G422" s="17">
        <v>4915</v>
      </c>
    </row>
    <row r="423" spans="1:7" x14ac:dyDescent="0.2">
      <c r="A423" s="26" t="s">
        <v>1901</v>
      </c>
      <c r="B423" s="26" t="s">
        <v>1885</v>
      </c>
      <c r="C423" s="26" t="s">
        <v>1877</v>
      </c>
      <c r="D423" s="26" t="s">
        <v>1880</v>
      </c>
      <c r="E423" s="109">
        <v>39745</v>
      </c>
      <c r="F423" s="17">
        <v>6</v>
      </c>
      <c r="G423" s="17">
        <v>1865</v>
      </c>
    </row>
    <row r="424" spans="1:7" x14ac:dyDescent="0.2">
      <c r="A424" s="26" t="s">
        <v>1887</v>
      </c>
      <c r="B424" s="26" t="s">
        <v>1891</v>
      </c>
      <c r="C424" s="26" t="s">
        <v>1877</v>
      </c>
      <c r="D424" s="26" t="s">
        <v>1895</v>
      </c>
      <c r="E424" s="109">
        <v>39662</v>
      </c>
      <c r="F424" s="17">
        <v>7</v>
      </c>
      <c r="G424" s="17">
        <v>3820</v>
      </c>
    </row>
    <row r="425" spans="1:7" x14ac:dyDescent="0.2">
      <c r="A425" s="26" t="s">
        <v>1899</v>
      </c>
      <c r="B425" s="26" t="s">
        <v>1885</v>
      </c>
      <c r="C425" s="26" t="s">
        <v>1884</v>
      </c>
      <c r="D425" s="26" t="s">
        <v>1897</v>
      </c>
      <c r="E425" s="109">
        <v>39261</v>
      </c>
      <c r="F425" s="17">
        <v>15</v>
      </c>
      <c r="G425" s="17">
        <v>8265</v>
      </c>
    </row>
    <row r="426" spans="1:7" x14ac:dyDescent="0.2">
      <c r="A426" s="26" t="s">
        <v>1896</v>
      </c>
      <c r="B426" s="26" t="s">
        <v>1886</v>
      </c>
      <c r="C426" s="26" t="s">
        <v>1881</v>
      </c>
      <c r="D426" s="26" t="s">
        <v>1888</v>
      </c>
      <c r="E426" s="109">
        <v>39221</v>
      </c>
      <c r="F426" s="17">
        <v>12</v>
      </c>
      <c r="G426" s="17">
        <v>3900</v>
      </c>
    </row>
    <row r="427" spans="1:7" x14ac:dyDescent="0.2">
      <c r="A427" s="26" t="s">
        <v>1887</v>
      </c>
      <c r="B427" s="26" t="s">
        <v>1886</v>
      </c>
      <c r="C427" s="26" t="s">
        <v>1877</v>
      </c>
      <c r="D427" s="26" t="s">
        <v>1895</v>
      </c>
      <c r="E427" s="109">
        <v>39547</v>
      </c>
      <c r="F427" s="17">
        <v>4</v>
      </c>
      <c r="G427" s="17">
        <v>1200</v>
      </c>
    </row>
    <row r="428" spans="1:7" x14ac:dyDescent="0.2">
      <c r="A428" s="26" t="s">
        <v>1893</v>
      </c>
      <c r="B428" s="26" t="s">
        <v>1885</v>
      </c>
      <c r="C428" s="26" t="s">
        <v>1881</v>
      </c>
      <c r="D428" s="26" t="s">
        <v>1888</v>
      </c>
      <c r="E428" s="109">
        <v>39314</v>
      </c>
      <c r="F428" s="17">
        <v>10</v>
      </c>
      <c r="G428" s="17">
        <v>3160</v>
      </c>
    </row>
    <row r="429" spans="1:7" x14ac:dyDescent="0.2">
      <c r="A429" s="26" t="s">
        <v>1879</v>
      </c>
      <c r="B429" s="26" t="s">
        <v>1886</v>
      </c>
      <c r="C429" s="26" t="s">
        <v>1884</v>
      </c>
      <c r="D429" s="26" t="s">
        <v>1880</v>
      </c>
      <c r="E429" s="109">
        <v>39573</v>
      </c>
      <c r="F429" s="17">
        <v>10</v>
      </c>
      <c r="G429" s="17">
        <v>4530</v>
      </c>
    </row>
    <row r="430" spans="1:7" x14ac:dyDescent="0.2">
      <c r="A430" s="26" t="s">
        <v>1899</v>
      </c>
      <c r="B430" s="26" t="s">
        <v>1885</v>
      </c>
      <c r="C430" s="26" t="s">
        <v>1884</v>
      </c>
      <c r="D430" s="26" t="s">
        <v>1876</v>
      </c>
      <c r="E430" s="109">
        <v>39301</v>
      </c>
      <c r="F430" s="17">
        <v>7</v>
      </c>
      <c r="G430" s="17">
        <v>3833</v>
      </c>
    </row>
    <row r="431" spans="1:7" x14ac:dyDescent="0.2">
      <c r="A431" s="26" t="s">
        <v>1879</v>
      </c>
      <c r="B431" s="26" t="s">
        <v>1878</v>
      </c>
      <c r="C431" s="26" t="s">
        <v>1877</v>
      </c>
      <c r="D431" s="26" t="s">
        <v>1897</v>
      </c>
      <c r="E431" s="109">
        <v>39415</v>
      </c>
      <c r="F431" s="17">
        <v>5</v>
      </c>
      <c r="G431" s="17">
        <v>2555</v>
      </c>
    </row>
    <row r="432" spans="1:7" x14ac:dyDescent="0.2">
      <c r="A432" s="26" t="s">
        <v>1883</v>
      </c>
      <c r="B432" s="26" t="s">
        <v>1885</v>
      </c>
      <c r="C432" s="26" t="s">
        <v>1890</v>
      </c>
      <c r="D432" s="26" t="s">
        <v>1876</v>
      </c>
      <c r="E432" s="109">
        <v>39599</v>
      </c>
      <c r="F432" s="17">
        <v>20</v>
      </c>
      <c r="G432" s="17">
        <v>11120</v>
      </c>
    </row>
    <row r="433" spans="1:7" x14ac:dyDescent="0.2">
      <c r="A433" s="26" t="s">
        <v>1879</v>
      </c>
      <c r="B433" s="26" t="s">
        <v>1891</v>
      </c>
      <c r="C433" s="26" t="s">
        <v>1890</v>
      </c>
      <c r="D433" s="26" t="s">
        <v>1895</v>
      </c>
      <c r="E433" s="109">
        <v>39563</v>
      </c>
      <c r="F433" s="17">
        <v>14</v>
      </c>
      <c r="G433" s="17">
        <v>5850</v>
      </c>
    </row>
    <row r="434" spans="1:7" x14ac:dyDescent="0.2">
      <c r="A434" s="26" t="s">
        <v>1892</v>
      </c>
      <c r="B434" s="26" t="s">
        <v>1886</v>
      </c>
      <c r="C434" s="26" t="s">
        <v>1881</v>
      </c>
      <c r="D434" s="26" t="s">
        <v>1876</v>
      </c>
      <c r="E434" s="109">
        <v>39799</v>
      </c>
      <c r="F434" s="17">
        <v>8</v>
      </c>
      <c r="G434" s="17">
        <v>3147</v>
      </c>
    </row>
    <row r="435" spans="1:7" x14ac:dyDescent="0.2">
      <c r="A435" s="26" t="s">
        <v>1889</v>
      </c>
      <c r="B435" s="26" t="s">
        <v>1878</v>
      </c>
      <c r="C435" s="26" t="s">
        <v>1890</v>
      </c>
      <c r="D435" s="26" t="s">
        <v>1897</v>
      </c>
      <c r="E435" s="109">
        <v>39329</v>
      </c>
      <c r="F435" s="17">
        <v>3</v>
      </c>
      <c r="G435" s="17">
        <v>1515</v>
      </c>
    </row>
    <row r="436" spans="1:7" x14ac:dyDescent="0.2">
      <c r="A436" s="26" t="s">
        <v>1887</v>
      </c>
      <c r="B436" s="26" t="s">
        <v>1891</v>
      </c>
      <c r="C436" s="26" t="s">
        <v>1877</v>
      </c>
      <c r="D436" s="26" t="s">
        <v>1895</v>
      </c>
      <c r="E436" s="109">
        <v>39804</v>
      </c>
      <c r="F436" s="17">
        <v>3</v>
      </c>
      <c r="G436" s="17">
        <v>1075</v>
      </c>
    </row>
    <row r="437" spans="1:7" x14ac:dyDescent="0.2">
      <c r="A437" s="26" t="s">
        <v>1900</v>
      </c>
      <c r="B437" s="26" t="s">
        <v>1882</v>
      </c>
      <c r="C437" s="26" t="s">
        <v>1881</v>
      </c>
      <c r="D437" s="26" t="s">
        <v>1897</v>
      </c>
      <c r="E437" s="109">
        <v>39714</v>
      </c>
      <c r="F437" s="17">
        <v>6</v>
      </c>
      <c r="G437" s="17">
        <v>2220</v>
      </c>
    </row>
    <row r="438" spans="1:7" x14ac:dyDescent="0.2">
      <c r="A438" s="26" t="s">
        <v>1896</v>
      </c>
      <c r="B438" s="26" t="s">
        <v>1885</v>
      </c>
      <c r="C438" s="26" t="s">
        <v>1877</v>
      </c>
      <c r="D438" s="26" t="s">
        <v>1880</v>
      </c>
      <c r="E438" s="109">
        <v>39676</v>
      </c>
      <c r="F438" s="17">
        <v>9</v>
      </c>
      <c r="G438" s="17">
        <v>4840</v>
      </c>
    </row>
    <row r="439" spans="1:7" x14ac:dyDescent="0.2">
      <c r="A439" s="26" t="s">
        <v>1901</v>
      </c>
      <c r="B439" s="26" t="s">
        <v>1886</v>
      </c>
      <c r="C439" s="26" t="s">
        <v>1881</v>
      </c>
      <c r="D439" s="26" t="s">
        <v>1876</v>
      </c>
      <c r="E439" s="109">
        <v>39399</v>
      </c>
      <c r="F439" s="17">
        <v>16</v>
      </c>
      <c r="G439" s="17">
        <v>8771</v>
      </c>
    </row>
    <row r="440" spans="1:7" x14ac:dyDescent="0.2">
      <c r="A440" s="26" t="s">
        <v>1883</v>
      </c>
      <c r="B440" s="111" t="s">
        <v>1891</v>
      </c>
      <c r="C440" s="26" t="s">
        <v>1884</v>
      </c>
      <c r="D440" s="26" t="s">
        <v>1880</v>
      </c>
      <c r="E440" s="109">
        <v>39093</v>
      </c>
      <c r="F440" s="17">
        <v>13</v>
      </c>
      <c r="G440" s="110">
        <v>5225</v>
      </c>
    </row>
    <row r="441" spans="1:7" x14ac:dyDescent="0.2">
      <c r="A441" s="26" t="s">
        <v>1898</v>
      </c>
      <c r="B441" s="26" t="s">
        <v>1882</v>
      </c>
      <c r="C441" s="26" t="s">
        <v>1877</v>
      </c>
      <c r="D441" s="26" t="s">
        <v>1895</v>
      </c>
      <c r="E441" s="109">
        <v>39763</v>
      </c>
      <c r="F441" s="17">
        <v>13</v>
      </c>
      <c r="G441" s="17">
        <v>6775</v>
      </c>
    </row>
    <row r="442" spans="1:7" x14ac:dyDescent="0.2">
      <c r="A442" s="26" t="s">
        <v>1894</v>
      </c>
      <c r="B442" s="26" t="s">
        <v>1891</v>
      </c>
      <c r="C442" s="26" t="s">
        <v>1884</v>
      </c>
      <c r="D442" s="26" t="s">
        <v>1897</v>
      </c>
      <c r="E442" s="109">
        <v>39637</v>
      </c>
      <c r="F442" s="17">
        <v>5</v>
      </c>
      <c r="G442" s="17">
        <v>2160</v>
      </c>
    </row>
    <row r="443" spans="1:7" x14ac:dyDescent="0.2">
      <c r="A443" s="26" t="s">
        <v>1889</v>
      </c>
      <c r="B443" s="26" t="s">
        <v>1882</v>
      </c>
      <c r="C443" s="26" t="s">
        <v>1884</v>
      </c>
      <c r="D443" s="26" t="s">
        <v>1876</v>
      </c>
      <c r="E443" s="109">
        <v>39332</v>
      </c>
      <c r="F443" s="17">
        <v>9</v>
      </c>
      <c r="G443" s="17">
        <v>3780</v>
      </c>
    </row>
    <row r="444" spans="1:7" x14ac:dyDescent="0.2">
      <c r="A444" s="26" t="s">
        <v>1892</v>
      </c>
      <c r="B444" s="26" t="s">
        <v>1886</v>
      </c>
      <c r="C444" s="26" t="s">
        <v>1877</v>
      </c>
      <c r="D444" s="26" t="s">
        <v>1895</v>
      </c>
      <c r="E444" s="109">
        <v>39550</v>
      </c>
      <c r="F444" s="17">
        <v>4</v>
      </c>
      <c r="G444" s="17">
        <v>1940</v>
      </c>
    </row>
    <row r="445" spans="1:7" x14ac:dyDescent="0.2">
      <c r="A445" s="26" t="s">
        <v>1892</v>
      </c>
      <c r="B445" s="26" t="s">
        <v>1882</v>
      </c>
      <c r="C445" s="26" t="s">
        <v>1890</v>
      </c>
      <c r="D445" s="26" t="s">
        <v>1895</v>
      </c>
      <c r="E445" s="109">
        <v>39772</v>
      </c>
      <c r="F445" s="17">
        <v>3</v>
      </c>
      <c r="G445" s="17">
        <v>1435</v>
      </c>
    </row>
    <row r="446" spans="1:7" x14ac:dyDescent="0.2">
      <c r="A446" s="26" t="s">
        <v>1901</v>
      </c>
      <c r="B446" s="26" t="s">
        <v>1882</v>
      </c>
      <c r="C446" s="26" t="s">
        <v>1881</v>
      </c>
      <c r="D446" s="26" t="s">
        <v>1888</v>
      </c>
      <c r="E446" s="109">
        <v>39269</v>
      </c>
      <c r="F446" s="17">
        <v>7</v>
      </c>
      <c r="G446" s="17">
        <v>2385</v>
      </c>
    </row>
    <row r="447" spans="1:7" x14ac:dyDescent="0.2">
      <c r="A447" s="26" t="s">
        <v>1887</v>
      </c>
      <c r="B447" s="26" t="s">
        <v>1885</v>
      </c>
      <c r="C447" s="26" t="s">
        <v>1890</v>
      </c>
      <c r="D447" s="26" t="s">
        <v>1895</v>
      </c>
      <c r="E447" s="109">
        <v>39580</v>
      </c>
      <c r="F447" s="17">
        <v>5</v>
      </c>
      <c r="G447" s="17">
        <v>2860</v>
      </c>
    </row>
    <row r="448" spans="1:7" x14ac:dyDescent="0.2">
      <c r="A448" s="26" t="s">
        <v>1887</v>
      </c>
      <c r="B448" s="26" t="s">
        <v>1882</v>
      </c>
      <c r="C448" s="26" t="s">
        <v>1877</v>
      </c>
      <c r="D448" s="26" t="s">
        <v>1876</v>
      </c>
      <c r="E448" s="109">
        <v>39445</v>
      </c>
      <c r="F448" s="17">
        <v>20</v>
      </c>
      <c r="G448" s="17">
        <v>6600</v>
      </c>
    </row>
    <row r="449" spans="1:7" x14ac:dyDescent="0.2">
      <c r="A449" s="26" t="s">
        <v>1893</v>
      </c>
      <c r="B449" s="26" t="s">
        <v>1885</v>
      </c>
      <c r="C449" s="26" t="s">
        <v>1877</v>
      </c>
      <c r="D449" s="26" t="s">
        <v>1897</v>
      </c>
      <c r="E449" s="109">
        <v>39714</v>
      </c>
      <c r="F449" s="17">
        <v>6</v>
      </c>
      <c r="G449" s="17">
        <v>3445</v>
      </c>
    </row>
    <row r="450" spans="1:7" x14ac:dyDescent="0.2">
      <c r="A450" s="26" t="s">
        <v>1898</v>
      </c>
      <c r="B450" s="26" t="s">
        <v>1891</v>
      </c>
      <c r="C450" s="26" t="s">
        <v>1884</v>
      </c>
      <c r="D450" s="26" t="s">
        <v>1876</v>
      </c>
      <c r="E450" s="109">
        <v>39741</v>
      </c>
      <c r="F450" s="17">
        <v>11</v>
      </c>
      <c r="G450" s="17">
        <v>4547</v>
      </c>
    </row>
    <row r="451" spans="1:7" x14ac:dyDescent="0.2">
      <c r="A451" s="26" t="s">
        <v>1892</v>
      </c>
      <c r="B451" s="26" t="s">
        <v>1882</v>
      </c>
      <c r="C451" s="26" t="s">
        <v>1881</v>
      </c>
      <c r="D451" s="26" t="s">
        <v>1897</v>
      </c>
      <c r="E451" s="109">
        <v>39798</v>
      </c>
      <c r="F451" s="17">
        <v>5</v>
      </c>
      <c r="G451" s="17">
        <v>1970</v>
      </c>
    </row>
    <row r="452" spans="1:7" x14ac:dyDescent="0.2">
      <c r="A452" s="26" t="s">
        <v>1900</v>
      </c>
      <c r="B452" s="26" t="s">
        <v>1891</v>
      </c>
      <c r="C452" s="26" t="s">
        <v>1884</v>
      </c>
      <c r="D452" s="26" t="s">
        <v>1897</v>
      </c>
      <c r="E452" s="109">
        <v>39211</v>
      </c>
      <c r="F452" s="17">
        <v>6</v>
      </c>
      <c r="G452" s="17">
        <v>2850</v>
      </c>
    </row>
    <row r="453" spans="1:7" x14ac:dyDescent="0.2">
      <c r="A453" s="26" t="s">
        <v>1899</v>
      </c>
      <c r="B453" s="26" t="s">
        <v>1885</v>
      </c>
      <c r="C453" s="26" t="s">
        <v>1884</v>
      </c>
      <c r="D453" s="26" t="s">
        <v>1876</v>
      </c>
      <c r="E453" s="109">
        <v>39359</v>
      </c>
      <c r="F453" s="17">
        <v>19</v>
      </c>
      <c r="G453" s="17">
        <v>5849</v>
      </c>
    </row>
    <row r="454" spans="1:7" x14ac:dyDescent="0.2">
      <c r="A454" s="26" t="s">
        <v>1894</v>
      </c>
      <c r="B454" s="26" t="s">
        <v>1891</v>
      </c>
      <c r="C454" s="26" t="s">
        <v>1890</v>
      </c>
      <c r="D454" s="26" t="s">
        <v>1880</v>
      </c>
      <c r="E454" s="109">
        <v>39765</v>
      </c>
      <c r="F454" s="17">
        <v>7</v>
      </c>
      <c r="G454" s="17">
        <v>3040</v>
      </c>
    </row>
    <row r="455" spans="1:7" x14ac:dyDescent="0.2">
      <c r="A455" s="26" t="s">
        <v>1879</v>
      </c>
      <c r="B455" s="26" t="s">
        <v>1891</v>
      </c>
      <c r="C455" s="26" t="s">
        <v>1884</v>
      </c>
      <c r="D455" s="26" t="s">
        <v>1888</v>
      </c>
      <c r="E455" s="109">
        <v>39287</v>
      </c>
      <c r="F455" s="17">
        <v>15</v>
      </c>
      <c r="G455" s="17">
        <v>8325</v>
      </c>
    </row>
    <row r="456" spans="1:7" x14ac:dyDescent="0.2">
      <c r="A456" s="26" t="s">
        <v>1896</v>
      </c>
      <c r="B456" s="26" t="s">
        <v>1891</v>
      </c>
      <c r="C456" s="26" t="s">
        <v>1877</v>
      </c>
      <c r="D456" s="26" t="s">
        <v>1888</v>
      </c>
      <c r="E456" s="109">
        <v>39246</v>
      </c>
      <c r="F456" s="17">
        <v>3</v>
      </c>
      <c r="G456" s="17">
        <v>955</v>
      </c>
    </row>
    <row r="457" spans="1:7" x14ac:dyDescent="0.2">
      <c r="A457" s="26" t="s">
        <v>1889</v>
      </c>
      <c r="B457" s="26" t="s">
        <v>1885</v>
      </c>
      <c r="C457" s="26" t="s">
        <v>1877</v>
      </c>
      <c r="D457" s="26" t="s">
        <v>1876</v>
      </c>
      <c r="E457" s="109">
        <v>39420</v>
      </c>
      <c r="F457" s="17">
        <v>13</v>
      </c>
      <c r="G457" s="17">
        <v>3916</v>
      </c>
    </row>
    <row r="458" spans="1:7" x14ac:dyDescent="0.2">
      <c r="A458" s="26" t="s">
        <v>1883</v>
      </c>
      <c r="B458" s="26" t="s">
        <v>1891</v>
      </c>
      <c r="C458" s="26" t="s">
        <v>1884</v>
      </c>
      <c r="D458" s="26" t="s">
        <v>1895</v>
      </c>
      <c r="E458" s="109">
        <v>39343</v>
      </c>
      <c r="F458" s="17">
        <v>10</v>
      </c>
      <c r="G458" s="17">
        <v>4690</v>
      </c>
    </row>
    <row r="459" spans="1:7" x14ac:dyDescent="0.2">
      <c r="A459" s="26" t="s">
        <v>1889</v>
      </c>
      <c r="B459" s="26" t="s">
        <v>1886</v>
      </c>
      <c r="C459" s="26" t="s">
        <v>1881</v>
      </c>
      <c r="D459" s="26" t="s">
        <v>1895</v>
      </c>
      <c r="E459" s="109">
        <v>39556</v>
      </c>
      <c r="F459" s="17">
        <v>12</v>
      </c>
      <c r="G459" s="17">
        <v>6010</v>
      </c>
    </row>
    <row r="460" spans="1:7" x14ac:dyDescent="0.2">
      <c r="A460" s="26" t="s">
        <v>1900</v>
      </c>
      <c r="B460" s="26" t="s">
        <v>1886</v>
      </c>
      <c r="C460" s="26" t="s">
        <v>1877</v>
      </c>
      <c r="D460" s="26" t="s">
        <v>1876</v>
      </c>
      <c r="E460" s="109">
        <v>39795</v>
      </c>
      <c r="F460" s="17">
        <v>11</v>
      </c>
      <c r="G460" s="17">
        <v>6554</v>
      </c>
    </row>
    <row r="461" spans="1:7" x14ac:dyDescent="0.2">
      <c r="A461" s="26" t="s">
        <v>1887</v>
      </c>
      <c r="B461" s="26" t="s">
        <v>1886</v>
      </c>
      <c r="C461" s="26" t="s">
        <v>1884</v>
      </c>
      <c r="D461" s="26" t="s">
        <v>1888</v>
      </c>
      <c r="E461" s="109">
        <v>39444</v>
      </c>
      <c r="F461" s="17">
        <v>3</v>
      </c>
      <c r="G461" s="17">
        <v>1365</v>
      </c>
    </row>
    <row r="462" spans="1:7" x14ac:dyDescent="0.2">
      <c r="A462" s="26" t="s">
        <v>1887</v>
      </c>
      <c r="B462" s="26" t="s">
        <v>1886</v>
      </c>
      <c r="C462" s="26" t="s">
        <v>1877</v>
      </c>
      <c r="D462" s="26" t="s">
        <v>1880</v>
      </c>
      <c r="E462" s="109">
        <v>39204</v>
      </c>
      <c r="F462" s="17">
        <v>8</v>
      </c>
      <c r="G462" s="17">
        <v>4465</v>
      </c>
    </row>
    <row r="463" spans="1:7" x14ac:dyDescent="0.2">
      <c r="A463" s="26" t="s">
        <v>1893</v>
      </c>
      <c r="B463" s="26" t="s">
        <v>1891</v>
      </c>
      <c r="C463" s="26" t="s">
        <v>1884</v>
      </c>
      <c r="D463" s="26" t="s">
        <v>1895</v>
      </c>
      <c r="E463" s="109">
        <v>39195</v>
      </c>
      <c r="F463" s="17">
        <v>8</v>
      </c>
      <c r="G463" s="17">
        <v>2480</v>
      </c>
    </row>
    <row r="464" spans="1:7" x14ac:dyDescent="0.2">
      <c r="A464" s="26" t="s">
        <v>1896</v>
      </c>
      <c r="B464" s="26" t="s">
        <v>1878</v>
      </c>
      <c r="C464" s="26" t="s">
        <v>1877</v>
      </c>
      <c r="D464" s="26" t="s">
        <v>1876</v>
      </c>
      <c r="E464" s="109">
        <v>39426</v>
      </c>
      <c r="F464" s="17">
        <v>13</v>
      </c>
      <c r="G464" s="17">
        <v>7670</v>
      </c>
    </row>
    <row r="465" spans="1:7" x14ac:dyDescent="0.2">
      <c r="A465" s="26" t="s">
        <v>1898</v>
      </c>
      <c r="B465" s="26" t="s">
        <v>1891</v>
      </c>
      <c r="C465" s="26" t="s">
        <v>1881</v>
      </c>
      <c r="D465" s="26" t="s">
        <v>1895</v>
      </c>
      <c r="E465" s="109">
        <v>39402</v>
      </c>
      <c r="F465" s="17">
        <v>3</v>
      </c>
      <c r="G465" s="17">
        <v>1315</v>
      </c>
    </row>
    <row r="466" spans="1:7" x14ac:dyDescent="0.2">
      <c r="A466" s="26" t="s">
        <v>1887</v>
      </c>
      <c r="B466" s="26" t="s">
        <v>1891</v>
      </c>
      <c r="C466" s="26" t="s">
        <v>1877</v>
      </c>
      <c r="D466" s="26" t="s">
        <v>1888</v>
      </c>
      <c r="E466" s="109">
        <v>39566</v>
      </c>
      <c r="F466" s="17">
        <v>10</v>
      </c>
      <c r="G466" s="17">
        <v>3400</v>
      </c>
    </row>
    <row r="467" spans="1:7" x14ac:dyDescent="0.2">
      <c r="A467" s="26" t="s">
        <v>1883</v>
      </c>
      <c r="B467" s="26" t="s">
        <v>1891</v>
      </c>
      <c r="C467" s="26" t="s">
        <v>1881</v>
      </c>
      <c r="D467" s="26" t="s">
        <v>1876</v>
      </c>
      <c r="E467" s="109">
        <v>39592</v>
      </c>
      <c r="F467" s="17">
        <v>7</v>
      </c>
      <c r="G467" s="17">
        <v>3413</v>
      </c>
    </row>
    <row r="468" spans="1:7" x14ac:dyDescent="0.2">
      <c r="A468" s="26" t="s">
        <v>1889</v>
      </c>
      <c r="B468" s="26" t="s">
        <v>1878</v>
      </c>
      <c r="C468" s="26" t="s">
        <v>1881</v>
      </c>
      <c r="D468" s="26" t="s">
        <v>1880</v>
      </c>
      <c r="E468" s="109">
        <v>39462</v>
      </c>
      <c r="F468" s="17">
        <v>12</v>
      </c>
      <c r="G468" s="17">
        <v>3695</v>
      </c>
    </row>
    <row r="469" spans="1:7" x14ac:dyDescent="0.2">
      <c r="A469" s="26" t="s">
        <v>1889</v>
      </c>
      <c r="B469" s="26" t="s">
        <v>1886</v>
      </c>
      <c r="C469" s="26" t="s">
        <v>1890</v>
      </c>
      <c r="D469" s="26" t="s">
        <v>1876</v>
      </c>
      <c r="E469" s="109">
        <v>39585</v>
      </c>
      <c r="F469" s="17">
        <v>11</v>
      </c>
      <c r="G469" s="17">
        <v>3419</v>
      </c>
    </row>
    <row r="470" spans="1:7" x14ac:dyDescent="0.2">
      <c r="A470" s="26" t="s">
        <v>1899</v>
      </c>
      <c r="B470" s="26" t="s">
        <v>1882</v>
      </c>
      <c r="C470" s="26" t="s">
        <v>1884</v>
      </c>
      <c r="D470" s="26" t="s">
        <v>1897</v>
      </c>
      <c r="E470" s="109">
        <v>39409</v>
      </c>
      <c r="F470" s="17">
        <v>3</v>
      </c>
      <c r="G470" s="17">
        <v>1095</v>
      </c>
    </row>
    <row r="471" spans="1:7" x14ac:dyDescent="0.2">
      <c r="A471" s="26" t="s">
        <v>1887</v>
      </c>
      <c r="B471" s="26" t="s">
        <v>1885</v>
      </c>
      <c r="C471" s="26" t="s">
        <v>1877</v>
      </c>
      <c r="D471" s="26" t="s">
        <v>1897</v>
      </c>
      <c r="E471" s="109">
        <v>39715</v>
      </c>
      <c r="F471" s="17">
        <v>10</v>
      </c>
      <c r="G471" s="17">
        <v>5710</v>
      </c>
    </row>
    <row r="472" spans="1:7" x14ac:dyDescent="0.2">
      <c r="A472" s="26" t="s">
        <v>1894</v>
      </c>
      <c r="B472" s="26" t="s">
        <v>1885</v>
      </c>
      <c r="C472" s="26" t="s">
        <v>1884</v>
      </c>
      <c r="D472" s="26" t="s">
        <v>1880</v>
      </c>
      <c r="E472" s="109">
        <v>39304</v>
      </c>
      <c r="F472" s="17">
        <v>14</v>
      </c>
      <c r="G472" s="17">
        <v>6230</v>
      </c>
    </row>
    <row r="473" spans="1:7" x14ac:dyDescent="0.2">
      <c r="A473" s="26" t="s">
        <v>1879</v>
      </c>
      <c r="B473" s="26" t="s">
        <v>1882</v>
      </c>
      <c r="C473" s="26" t="s">
        <v>1881</v>
      </c>
      <c r="D473" s="26" t="s">
        <v>1897</v>
      </c>
      <c r="E473" s="109">
        <v>39636</v>
      </c>
      <c r="F473" s="17">
        <v>3</v>
      </c>
      <c r="G473" s="17">
        <v>1505</v>
      </c>
    </row>
    <row r="474" spans="1:7" x14ac:dyDescent="0.2">
      <c r="A474" s="26" t="s">
        <v>1883</v>
      </c>
      <c r="B474" s="26" t="s">
        <v>1886</v>
      </c>
      <c r="C474" s="26" t="s">
        <v>1890</v>
      </c>
      <c r="D474" s="26" t="s">
        <v>1897</v>
      </c>
      <c r="E474" s="109">
        <v>39367</v>
      </c>
      <c r="F474" s="17">
        <v>12</v>
      </c>
      <c r="G474" s="17">
        <v>4200</v>
      </c>
    </row>
    <row r="475" spans="1:7" x14ac:dyDescent="0.2">
      <c r="A475" s="26" t="s">
        <v>1889</v>
      </c>
      <c r="B475" s="26" t="s">
        <v>1878</v>
      </c>
      <c r="C475" s="26" t="s">
        <v>1877</v>
      </c>
      <c r="D475" s="26" t="s">
        <v>1897</v>
      </c>
      <c r="E475" s="109">
        <v>39247</v>
      </c>
      <c r="F475" s="17">
        <v>9</v>
      </c>
      <c r="G475" s="17">
        <v>3215</v>
      </c>
    </row>
    <row r="476" spans="1:7" x14ac:dyDescent="0.2">
      <c r="A476" s="26" t="s">
        <v>1887</v>
      </c>
      <c r="B476" s="26" t="s">
        <v>1891</v>
      </c>
      <c r="C476" s="26" t="s">
        <v>1881</v>
      </c>
      <c r="D476" s="26" t="s">
        <v>1880</v>
      </c>
      <c r="E476" s="109">
        <v>39776</v>
      </c>
      <c r="F476" s="17">
        <v>10</v>
      </c>
      <c r="G476" s="17">
        <v>4330</v>
      </c>
    </row>
    <row r="477" spans="1:7" x14ac:dyDescent="0.2">
      <c r="A477" s="26" t="s">
        <v>1879</v>
      </c>
      <c r="B477" s="26" t="s">
        <v>1891</v>
      </c>
      <c r="C477" s="26" t="s">
        <v>1881</v>
      </c>
      <c r="D477" s="26" t="s">
        <v>1895</v>
      </c>
      <c r="E477" s="109">
        <v>39470</v>
      </c>
      <c r="F477" s="17">
        <v>10</v>
      </c>
      <c r="G477" s="17">
        <v>5840</v>
      </c>
    </row>
    <row r="478" spans="1:7" x14ac:dyDescent="0.2">
      <c r="A478" s="26" t="s">
        <v>1887</v>
      </c>
      <c r="B478" s="26" t="s">
        <v>1891</v>
      </c>
      <c r="C478" s="26" t="s">
        <v>1890</v>
      </c>
      <c r="D478" s="26" t="s">
        <v>1880</v>
      </c>
      <c r="E478" s="109">
        <v>39758</v>
      </c>
      <c r="F478" s="17">
        <v>2</v>
      </c>
      <c r="G478" s="17">
        <v>900</v>
      </c>
    </row>
    <row r="479" spans="1:7" x14ac:dyDescent="0.2">
      <c r="A479" s="26" t="s">
        <v>1893</v>
      </c>
      <c r="B479" s="26" t="s">
        <v>1885</v>
      </c>
      <c r="C479" s="26" t="s">
        <v>1881</v>
      </c>
      <c r="D479" s="26" t="s">
        <v>1876</v>
      </c>
      <c r="E479" s="109">
        <v>39171</v>
      </c>
      <c r="F479" s="17">
        <v>20</v>
      </c>
      <c r="G479" s="17">
        <v>9660</v>
      </c>
    </row>
    <row r="480" spans="1:7" x14ac:dyDescent="0.2">
      <c r="A480" s="26" t="s">
        <v>1899</v>
      </c>
      <c r="B480" s="26" t="s">
        <v>1886</v>
      </c>
      <c r="C480" s="26" t="s">
        <v>1877</v>
      </c>
      <c r="D480" s="26" t="s">
        <v>1897</v>
      </c>
      <c r="E480" s="109">
        <v>39160</v>
      </c>
      <c r="F480" s="17">
        <v>11</v>
      </c>
      <c r="G480" s="110">
        <v>5095</v>
      </c>
    </row>
    <row r="481" spans="1:7" x14ac:dyDescent="0.2">
      <c r="A481" s="26" t="s">
        <v>1892</v>
      </c>
      <c r="B481" s="26" t="s">
        <v>1891</v>
      </c>
      <c r="C481" s="26" t="s">
        <v>1877</v>
      </c>
      <c r="D481" s="26" t="s">
        <v>1888</v>
      </c>
      <c r="E481" s="109">
        <v>39588</v>
      </c>
      <c r="F481" s="17">
        <v>13</v>
      </c>
      <c r="G481" s="17">
        <v>7395</v>
      </c>
    </row>
    <row r="482" spans="1:7" x14ac:dyDescent="0.2">
      <c r="A482" s="26" t="s">
        <v>1896</v>
      </c>
      <c r="B482" s="26" t="s">
        <v>1882</v>
      </c>
      <c r="C482" s="26" t="s">
        <v>1890</v>
      </c>
      <c r="D482" s="26" t="s">
        <v>1895</v>
      </c>
      <c r="E482" s="109">
        <v>39534</v>
      </c>
      <c r="F482" s="17">
        <v>9</v>
      </c>
      <c r="G482" s="17">
        <v>3310</v>
      </c>
    </row>
    <row r="483" spans="1:7" x14ac:dyDescent="0.2">
      <c r="A483" s="26" t="s">
        <v>1900</v>
      </c>
      <c r="B483" s="26" t="s">
        <v>1882</v>
      </c>
      <c r="C483" s="26" t="s">
        <v>1890</v>
      </c>
      <c r="D483" s="26" t="s">
        <v>1876</v>
      </c>
      <c r="E483" s="109">
        <v>39244</v>
      </c>
      <c r="F483" s="17">
        <v>18</v>
      </c>
      <c r="G483" s="17">
        <v>5995</v>
      </c>
    </row>
    <row r="484" spans="1:7" x14ac:dyDescent="0.2">
      <c r="A484" s="26" t="s">
        <v>1900</v>
      </c>
      <c r="B484" s="26" t="s">
        <v>1885</v>
      </c>
      <c r="C484" s="26" t="s">
        <v>1884</v>
      </c>
      <c r="D484" s="26" t="s">
        <v>1876</v>
      </c>
      <c r="E484" s="109">
        <v>39434</v>
      </c>
      <c r="F484" s="17">
        <v>13</v>
      </c>
      <c r="G484" s="17">
        <v>6541</v>
      </c>
    </row>
    <row r="485" spans="1:7" x14ac:dyDescent="0.2">
      <c r="A485" s="26" t="s">
        <v>1889</v>
      </c>
      <c r="B485" s="26" t="s">
        <v>1885</v>
      </c>
      <c r="C485" s="26" t="s">
        <v>1884</v>
      </c>
      <c r="D485" s="26" t="s">
        <v>1888</v>
      </c>
      <c r="E485" s="109">
        <v>39534</v>
      </c>
      <c r="F485" s="17">
        <v>4</v>
      </c>
      <c r="G485" s="17">
        <v>1385</v>
      </c>
    </row>
    <row r="486" spans="1:7" x14ac:dyDescent="0.2">
      <c r="A486" s="26" t="s">
        <v>1894</v>
      </c>
      <c r="B486" s="26" t="s">
        <v>1882</v>
      </c>
      <c r="C486" s="26" t="s">
        <v>1884</v>
      </c>
      <c r="D486" s="26" t="s">
        <v>1876</v>
      </c>
      <c r="E486" s="109">
        <v>39597</v>
      </c>
      <c r="F486" s="17">
        <v>17</v>
      </c>
      <c r="G486" s="17">
        <v>5900</v>
      </c>
    </row>
    <row r="487" spans="1:7" x14ac:dyDescent="0.2">
      <c r="A487" s="26" t="s">
        <v>1899</v>
      </c>
      <c r="B487" s="26" t="s">
        <v>1891</v>
      </c>
      <c r="C487" s="26" t="s">
        <v>1877</v>
      </c>
      <c r="D487" s="26" t="s">
        <v>1888</v>
      </c>
      <c r="E487" s="109">
        <v>39133</v>
      </c>
      <c r="F487" s="17">
        <v>5</v>
      </c>
      <c r="G487" s="110">
        <v>2330</v>
      </c>
    </row>
    <row r="488" spans="1:7" x14ac:dyDescent="0.2">
      <c r="A488" s="26" t="s">
        <v>1892</v>
      </c>
      <c r="B488" s="26" t="s">
        <v>1886</v>
      </c>
      <c r="C488" s="26" t="s">
        <v>1881</v>
      </c>
      <c r="D488" s="26" t="s">
        <v>1880</v>
      </c>
      <c r="E488" s="109">
        <v>39700</v>
      </c>
      <c r="F488" s="17">
        <v>9</v>
      </c>
      <c r="G488" s="17">
        <v>3995</v>
      </c>
    </row>
    <row r="489" spans="1:7" x14ac:dyDescent="0.2">
      <c r="A489" s="26" t="s">
        <v>1893</v>
      </c>
      <c r="B489" s="26" t="s">
        <v>1878</v>
      </c>
      <c r="C489" s="26" t="s">
        <v>1890</v>
      </c>
      <c r="D489" s="26" t="s">
        <v>1895</v>
      </c>
      <c r="E489" s="109">
        <v>39177</v>
      </c>
      <c r="F489" s="17">
        <v>6</v>
      </c>
      <c r="G489" s="17">
        <v>1930</v>
      </c>
    </row>
    <row r="490" spans="1:7" x14ac:dyDescent="0.2">
      <c r="A490" s="26" t="s">
        <v>1887</v>
      </c>
      <c r="B490" s="26" t="s">
        <v>1882</v>
      </c>
      <c r="C490" s="26" t="s">
        <v>1884</v>
      </c>
      <c r="D490" s="26" t="s">
        <v>1897</v>
      </c>
      <c r="E490" s="109">
        <v>39484</v>
      </c>
      <c r="F490" s="17">
        <v>6</v>
      </c>
      <c r="G490" s="17">
        <v>2045</v>
      </c>
    </row>
    <row r="491" spans="1:7" x14ac:dyDescent="0.2">
      <c r="A491" s="26" t="s">
        <v>1900</v>
      </c>
      <c r="B491" s="26" t="s">
        <v>1882</v>
      </c>
      <c r="C491" s="26" t="s">
        <v>1881</v>
      </c>
      <c r="D491" s="26" t="s">
        <v>1880</v>
      </c>
      <c r="E491" s="109">
        <v>39252</v>
      </c>
      <c r="F491" s="17">
        <v>6</v>
      </c>
      <c r="G491" s="17">
        <v>2075</v>
      </c>
    </row>
    <row r="492" spans="1:7" x14ac:dyDescent="0.2">
      <c r="A492" s="26" t="s">
        <v>1893</v>
      </c>
      <c r="B492" s="26" t="s">
        <v>1878</v>
      </c>
      <c r="C492" s="26" t="s">
        <v>1890</v>
      </c>
      <c r="D492" s="26" t="s">
        <v>1880</v>
      </c>
      <c r="E492" s="109">
        <v>39630</v>
      </c>
      <c r="F492" s="17">
        <v>4</v>
      </c>
      <c r="G492" s="17">
        <v>1595</v>
      </c>
    </row>
    <row r="493" spans="1:7" x14ac:dyDescent="0.2">
      <c r="A493" s="26" t="s">
        <v>1900</v>
      </c>
      <c r="B493" s="26" t="s">
        <v>1878</v>
      </c>
      <c r="C493" s="26" t="s">
        <v>1881</v>
      </c>
      <c r="D493" s="26" t="s">
        <v>1888</v>
      </c>
      <c r="E493" s="109">
        <v>39728</v>
      </c>
      <c r="F493" s="17">
        <v>15</v>
      </c>
      <c r="G493" s="17">
        <v>5385</v>
      </c>
    </row>
    <row r="494" spans="1:7" x14ac:dyDescent="0.2">
      <c r="A494" s="26" t="s">
        <v>1894</v>
      </c>
      <c r="B494" s="26" t="s">
        <v>1878</v>
      </c>
      <c r="C494" s="26" t="s">
        <v>1877</v>
      </c>
      <c r="D494" s="26" t="s">
        <v>1895</v>
      </c>
      <c r="E494" s="109">
        <v>39287</v>
      </c>
      <c r="F494" s="17">
        <v>13</v>
      </c>
      <c r="G494" s="17">
        <v>4330</v>
      </c>
    </row>
    <row r="495" spans="1:7" x14ac:dyDescent="0.2">
      <c r="A495" s="26" t="s">
        <v>1889</v>
      </c>
      <c r="B495" s="26" t="s">
        <v>1886</v>
      </c>
      <c r="C495" s="26" t="s">
        <v>1877</v>
      </c>
      <c r="D495" s="26" t="s">
        <v>1895</v>
      </c>
      <c r="E495" s="109">
        <v>39406</v>
      </c>
      <c r="F495" s="17">
        <v>9</v>
      </c>
      <c r="G495" s="17">
        <v>3455</v>
      </c>
    </row>
    <row r="496" spans="1:7" x14ac:dyDescent="0.2">
      <c r="A496" s="26" t="s">
        <v>1887</v>
      </c>
      <c r="B496" s="26" t="s">
        <v>1886</v>
      </c>
      <c r="C496" s="26" t="s">
        <v>1881</v>
      </c>
      <c r="D496" s="26" t="s">
        <v>1897</v>
      </c>
      <c r="E496" s="109">
        <v>39697</v>
      </c>
      <c r="F496" s="17">
        <v>7</v>
      </c>
      <c r="G496" s="17">
        <v>2710</v>
      </c>
    </row>
    <row r="497" spans="1:7" x14ac:dyDescent="0.2">
      <c r="A497" s="26" t="s">
        <v>1887</v>
      </c>
      <c r="B497" s="26" t="s">
        <v>1886</v>
      </c>
      <c r="C497" s="26" t="s">
        <v>1890</v>
      </c>
      <c r="D497" s="26" t="s">
        <v>1895</v>
      </c>
      <c r="E497" s="109">
        <v>39809</v>
      </c>
      <c r="F497" s="17">
        <v>14</v>
      </c>
      <c r="G497" s="17">
        <v>4590</v>
      </c>
    </row>
    <row r="498" spans="1:7" x14ac:dyDescent="0.2">
      <c r="A498" s="26" t="s">
        <v>1887</v>
      </c>
      <c r="B498" s="26" t="s">
        <v>1886</v>
      </c>
      <c r="C498" s="26" t="s">
        <v>1877</v>
      </c>
      <c r="D498" s="26" t="s">
        <v>1895</v>
      </c>
      <c r="E498" s="109">
        <v>39676</v>
      </c>
      <c r="F498" s="17">
        <v>3</v>
      </c>
      <c r="G498" s="17">
        <v>1690</v>
      </c>
    </row>
    <row r="499" spans="1:7" x14ac:dyDescent="0.2">
      <c r="A499" s="26" t="s">
        <v>1899</v>
      </c>
      <c r="B499" s="26" t="s">
        <v>1878</v>
      </c>
      <c r="C499" s="26" t="s">
        <v>1881</v>
      </c>
      <c r="D499" s="26" t="s">
        <v>1876</v>
      </c>
      <c r="E499" s="109">
        <v>39221</v>
      </c>
      <c r="F499" s="17">
        <v>7</v>
      </c>
      <c r="G499" s="17">
        <v>3150</v>
      </c>
    </row>
    <row r="500" spans="1:7" x14ac:dyDescent="0.2">
      <c r="A500" s="26" t="s">
        <v>1898</v>
      </c>
      <c r="B500" s="26" t="s">
        <v>1882</v>
      </c>
      <c r="C500" s="26" t="s">
        <v>1890</v>
      </c>
      <c r="D500" s="26" t="s">
        <v>1880</v>
      </c>
      <c r="E500" s="109">
        <v>39798</v>
      </c>
      <c r="F500" s="17">
        <v>4</v>
      </c>
      <c r="G500" s="17">
        <v>1625</v>
      </c>
    </row>
    <row r="501" spans="1:7" x14ac:dyDescent="0.2">
      <c r="A501" s="26" t="s">
        <v>1887</v>
      </c>
      <c r="B501" s="26" t="s">
        <v>1891</v>
      </c>
      <c r="C501" s="26" t="s">
        <v>1881</v>
      </c>
      <c r="D501" s="26" t="s">
        <v>1888</v>
      </c>
      <c r="E501" s="109">
        <v>39778</v>
      </c>
      <c r="F501" s="17">
        <v>6</v>
      </c>
      <c r="G501" s="17">
        <v>3120</v>
      </c>
    </row>
    <row r="502" spans="1:7" x14ac:dyDescent="0.2">
      <c r="A502" s="26" t="s">
        <v>1883</v>
      </c>
      <c r="B502" s="26" t="s">
        <v>1882</v>
      </c>
      <c r="C502" s="26" t="s">
        <v>1884</v>
      </c>
      <c r="D502" s="26" t="s">
        <v>1888</v>
      </c>
      <c r="E502" s="109">
        <v>39316</v>
      </c>
      <c r="F502" s="17">
        <v>1</v>
      </c>
      <c r="G502" s="17">
        <v>360</v>
      </c>
    </row>
    <row r="503" spans="1:7" x14ac:dyDescent="0.2">
      <c r="A503" s="26" t="s">
        <v>1893</v>
      </c>
      <c r="B503" s="26" t="s">
        <v>1878</v>
      </c>
      <c r="C503" s="26" t="s">
        <v>1877</v>
      </c>
      <c r="D503" s="26" t="s">
        <v>1876</v>
      </c>
      <c r="E503" s="109">
        <v>39539</v>
      </c>
      <c r="F503" s="17">
        <v>9</v>
      </c>
      <c r="G503" s="17">
        <v>4354</v>
      </c>
    </row>
    <row r="504" spans="1:7" x14ac:dyDescent="0.2">
      <c r="A504" s="26" t="s">
        <v>1892</v>
      </c>
      <c r="B504" s="26" t="s">
        <v>1878</v>
      </c>
      <c r="C504" s="26" t="s">
        <v>1890</v>
      </c>
      <c r="D504" s="26" t="s">
        <v>1888</v>
      </c>
      <c r="E504" s="109">
        <v>39625</v>
      </c>
      <c r="F504" s="17">
        <v>15</v>
      </c>
      <c r="G504" s="17">
        <v>5415</v>
      </c>
    </row>
    <row r="505" spans="1:7" x14ac:dyDescent="0.2">
      <c r="A505" s="26" t="s">
        <v>1887</v>
      </c>
      <c r="B505" s="26" t="s">
        <v>1882</v>
      </c>
      <c r="C505" s="26" t="s">
        <v>1877</v>
      </c>
      <c r="D505" s="26" t="s">
        <v>1876</v>
      </c>
      <c r="E505" s="109">
        <v>39126</v>
      </c>
      <c r="F505" s="17">
        <v>8</v>
      </c>
      <c r="G505" s="17">
        <v>2853</v>
      </c>
    </row>
    <row r="506" spans="1:7" x14ac:dyDescent="0.2">
      <c r="A506" s="26" t="s">
        <v>1896</v>
      </c>
      <c r="B506" s="26" t="s">
        <v>1885</v>
      </c>
      <c r="C506" s="26" t="s">
        <v>1877</v>
      </c>
      <c r="D506" s="26" t="s">
        <v>1880</v>
      </c>
      <c r="E506" s="109">
        <v>39451</v>
      </c>
      <c r="F506" s="17">
        <v>2</v>
      </c>
      <c r="G506" s="17">
        <v>1030</v>
      </c>
    </row>
    <row r="507" spans="1:7" x14ac:dyDescent="0.2">
      <c r="A507" s="26" t="s">
        <v>1898</v>
      </c>
      <c r="B507" s="26" t="s">
        <v>1878</v>
      </c>
      <c r="C507" s="26" t="s">
        <v>1884</v>
      </c>
      <c r="D507" s="26" t="s">
        <v>1876</v>
      </c>
      <c r="E507" s="109">
        <v>39262</v>
      </c>
      <c r="F507" s="17">
        <v>12</v>
      </c>
      <c r="G507" s="17">
        <v>6789</v>
      </c>
    </row>
    <row r="508" spans="1:7" x14ac:dyDescent="0.2">
      <c r="A508" s="26" t="s">
        <v>1896</v>
      </c>
      <c r="B508" s="26" t="s">
        <v>1891</v>
      </c>
      <c r="C508" s="26" t="s">
        <v>1884</v>
      </c>
      <c r="D508" s="26" t="s">
        <v>1888</v>
      </c>
      <c r="E508" s="109">
        <v>39203</v>
      </c>
      <c r="F508" s="17">
        <v>2</v>
      </c>
      <c r="G508" s="17">
        <v>1180</v>
      </c>
    </row>
    <row r="509" spans="1:7" x14ac:dyDescent="0.2">
      <c r="A509" s="26" t="s">
        <v>1892</v>
      </c>
      <c r="B509" s="26" t="s">
        <v>1878</v>
      </c>
      <c r="C509" s="26" t="s">
        <v>1877</v>
      </c>
      <c r="D509" s="26" t="s">
        <v>1876</v>
      </c>
      <c r="E509" s="109">
        <v>39526</v>
      </c>
      <c r="F509" s="17">
        <v>18</v>
      </c>
      <c r="G509" s="17">
        <v>8370</v>
      </c>
    </row>
    <row r="510" spans="1:7" x14ac:dyDescent="0.2">
      <c r="A510" s="26" t="s">
        <v>1898</v>
      </c>
      <c r="B510" s="26" t="s">
        <v>1882</v>
      </c>
      <c r="C510" s="26" t="s">
        <v>1877</v>
      </c>
      <c r="D510" s="26" t="s">
        <v>1880</v>
      </c>
      <c r="E510" s="109">
        <v>39227</v>
      </c>
      <c r="F510" s="17">
        <v>4</v>
      </c>
      <c r="G510" s="17">
        <v>1330</v>
      </c>
    </row>
    <row r="511" spans="1:7" x14ac:dyDescent="0.2">
      <c r="A511" s="26" t="s">
        <v>1896</v>
      </c>
      <c r="B511" s="26" t="s">
        <v>1891</v>
      </c>
      <c r="C511" s="26" t="s">
        <v>1884</v>
      </c>
      <c r="D511" s="26" t="s">
        <v>1876</v>
      </c>
      <c r="E511" s="109">
        <v>39277</v>
      </c>
      <c r="F511" s="17">
        <v>14</v>
      </c>
      <c r="G511" s="17">
        <v>6969</v>
      </c>
    </row>
    <row r="512" spans="1:7" x14ac:dyDescent="0.2">
      <c r="A512" s="26" t="s">
        <v>1900</v>
      </c>
      <c r="B512" s="26" t="s">
        <v>1885</v>
      </c>
      <c r="C512" s="26" t="s">
        <v>1884</v>
      </c>
      <c r="D512" s="26" t="s">
        <v>1880</v>
      </c>
      <c r="E512" s="109">
        <v>39126</v>
      </c>
      <c r="F512" s="17">
        <v>4</v>
      </c>
      <c r="G512" s="110">
        <v>1695</v>
      </c>
    </row>
    <row r="513" spans="1:7" x14ac:dyDescent="0.2">
      <c r="A513" s="26" t="s">
        <v>1879</v>
      </c>
      <c r="B513" s="26" t="s">
        <v>1885</v>
      </c>
      <c r="C513" s="26" t="s">
        <v>1881</v>
      </c>
      <c r="D513" s="26" t="s">
        <v>1880</v>
      </c>
      <c r="E513" s="109">
        <v>39353</v>
      </c>
      <c r="F513" s="17">
        <v>1</v>
      </c>
      <c r="G513" s="17">
        <v>460</v>
      </c>
    </row>
    <row r="514" spans="1:7" x14ac:dyDescent="0.2">
      <c r="A514" s="26" t="s">
        <v>1898</v>
      </c>
      <c r="B514" s="26" t="s">
        <v>1886</v>
      </c>
      <c r="C514" s="26" t="s">
        <v>1881</v>
      </c>
      <c r="D514" s="26" t="s">
        <v>1897</v>
      </c>
      <c r="E514" s="109">
        <v>39175</v>
      </c>
      <c r="F514" s="17">
        <v>9</v>
      </c>
      <c r="G514" s="17">
        <v>5380</v>
      </c>
    </row>
    <row r="515" spans="1:7" x14ac:dyDescent="0.2">
      <c r="A515" s="26" t="s">
        <v>1901</v>
      </c>
      <c r="B515" s="26" t="s">
        <v>1878</v>
      </c>
      <c r="C515" s="26" t="s">
        <v>1877</v>
      </c>
      <c r="D515" s="26" t="s">
        <v>1880</v>
      </c>
      <c r="E515" s="109">
        <v>39669</v>
      </c>
      <c r="F515" s="17">
        <v>8</v>
      </c>
      <c r="G515" s="17">
        <v>3410</v>
      </c>
    </row>
    <row r="516" spans="1:7" x14ac:dyDescent="0.2">
      <c r="A516" s="26" t="s">
        <v>1899</v>
      </c>
      <c r="B516" s="26" t="s">
        <v>1891</v>
      </c>
      <c r="C516" s="26" t="s">
        <v>1884</v>
      </c>
      <c r="D516" s="26" t="s">
        <v>1895</v>
      </c>
      <c r="E516" s="109">
        <v>39346</v>
      </c>
      <c r="F516" s="17">
        <v>11</v>
      </c>
      <c r="G516" s="17">
        <v>6555</v>
      </c>
    </row>
    <row r="517" spans="1:7" x14ac:dyDescent="0.2">
      <c r="A517" s="26" t="s">
        <v>1889</v>
      </c>
      <c r="B517" s="26" t="s">
        <v>1878</v>
      </c>
      <c r="C517" s="26" t="s">
        <v>1890</v>
      </c>
      <c r="D517" s="26" t="s">
        <v>1897</v>
      </c>
      <c r="E517" s="109">
        <v>39160</v>
      </c>
      <c r="F517" s="17">
        <v>1</v>
      </c>
      <c r="G517" s="110">
        <v>510</v>
      </c>
    </row>
    <row r="518" spans="1:7" x14ac:dyDescent="0.2">
      <c r="A518" s="26" t="s">
        <v>1899</v>
      </c>
      <c r="B518" s="26" t="s">
        <v>1885</v>
      </c>
      <c r="C518" s="26" t="s">
        <v>1877</v>
      </c>
      <c r="D518" s="26" t="s">
        <v>1876</v>
      </c>
      <c r="E518" s="109">
        <v>39410</v>
      </c>
      <c r="F518" s="17">
        <v>19</v>
      </c>
      <c r="G518" s="17">
        <v>10966</v>
      </c>
    </row>
    <row r="519" spans="1:7" x14ac:dyDescent="0.2">
      <c r="A519" s="26" t="s">
        <v>1889</v>
      </c>
      <c r="B519" s="26" t="s">
        <v>1886</v>
      </c>
      <c r="C519" s="26" t="s">
        <v>1881</v>
      </c>
      <c r="D519" s="26" t="s">
        <v>1888</v>
      </c>
      <c r="E519" s="109">
        <v>39587</v>
      </c>
      <c r="F519" s="17">
        <v>8</v>
      </c>
      <c r="G519" s="17">
        <v>2825</v>
      </c>
    </row>
    <row r="520" spans="1:7" x14ac:dyDescent="0.2">
      <c r="A520" s="26" t="s">
        <v>1892</v>
      </c>
      <c r="B520" s="26" t="s">
        <v>1882</v>
      </c>
      <c r="C520" s="26" t="s">
        <v>1881</v>
      </c>
      <c r="D520" s="26" t="s">
        <v>1897</v>
      </c>
      <c r="E520" s="109">
        <v>39571</v>
      </c>
      <c r="F520" s="17">
        <v>1</v>
      </c>
      <c r="G520" s="17">
        <v>350</v>
      </c>
    </row>
    <row r="521" spans="1:7" x14ac:dyDescent="0.2">
      <c r="A521" s="26" t="s">
        <v>1887</v>
      </c>
      <c r="B521" s="26" t="s">
        <v>1891</v>
      </c>
      <c r="C521" s="26" t="s">
        <v>1890</v>
      </c>
      <c r="D521" s="26" t="s">
        <v>1888</v>
      </c>
      <c r="E521" s="109">
        <v>39413</v>
      </c>
      <c r="F521" s="17">
        <v>14</v>
      </c>
      <c r="G521" s="17">
        <v>5740</v>
      </c>
    </row>
    <row r="522" spans="1:7" x14ac:dyDescent="0.2">
      <c r="A522" s="26" t="s">
        <v>1901</v>
      </c>
      <c r="B522" s="26" t="s">
        <v>1882</v>
      </c>
      <c r="C522" s="26" t="s">
        <v>1881</v>
      </c>
      <c r="D522" s="26" t="s">
        <v>1880</v>
      </c>
      <c r="E522" s="109">
        <v>39794</v>
      </c>
      <c r="F522" s="17">
        <v>12</v>
      </c>
      <c r="G522" s="17">
        <v>6970</v>
      </c>
    </row>
    <row r="523" spans="1:7" x14ac:dyDescent="0.2">
      <c r="A523" s="26" t="s">
        <v>1900</v>
      </c>
      <c r="B523" s="26" t="s">
        <v>1885</v>
      </c>
      <c r="C523" s="26" t="s">
        <v>1877</v>
      </c>
      <c r="D523" s="26" t="s">
        <v>1897</v>
      </c>
      <c r="E523" s="109">
        <v>39756</v>
      </c>
      <c r="F523" s="17">
        <v>11</v>
      </c>
      <c r="G523" s="17">
        <v>6125</v>
      </c>
    </row>
    <row r="524" spans="1:7" x14ac:dyDescent="0.2">
      <c r="A524" s="26" t="s">
        <v>1896</v>
      </c>
      <c r="B524" s="26" t="s">
        <v>1882</v>
      </c>
      <c r="C524" s="26" t="s">
        <v>1877</v>
      </c>
      <c r="D524" s="26" t="s">
        <v>1888</v>
      </c>
      <c r="E524" s="109">
        <v>39182</v>
      </c>
      <c r="F524" s="17">
        <v>13</v>
      </c>
      <c r="G524" s="17">
        <v>7590</v>
      </c>
    </row>
    <row r="525" spans="1:7" x14ac:dyDescent="0.2">
      <c r="A525" s="26" t="s">
        <v>1883</v>
      </c>
      <c r="B525" s="26" t="s">
        <v>1878</v>
      </c>
      <c r="C525" s="26" t="s">
        <v>1890</v>
      </c>
      <c r="D525" s="26" t="s">
        <v>1880</v>
      </c>
      <c r="E525" s="109">
        <v>39757</v>
      </c>
      <c r="F525" s="17">
        <v>1</v>
      </c>
      <c r="G525" s="17">
        <v>355</v>
      </c>
    </row>
    <row r="526" spans="1:7" x14ac:dyDescent="0.2">
      <c r="A526" s="26" t="s">
        <v>1896</v>
      </c>
      <c r="B526" s="26" t="s">
        <v>1886</v>
      </c>
      <c r="C526" s="26" t="s">
        <v>1890</v>
      </c>
      <c r="D526" s="26" t="s">
        <v>1880</v>
      </c>
      <c r="E526" s="109">
        <v>39378</v>
      </c>
      <c r="F526" s="17">
        <v>6</v>
      </c>
      <c r="G526" s="17">
        <v>2765</v>
      </c>
    </row>
    <row r="527" spans="1:7" x14ac:dyDescent="0.2">
      <c r="A527" s="26" t="s">
        <v>1893</v>
      </c>
      <c r="B527" s="26" t="s">
        <v>1891</v>
      </c>
      <c r="C527" s="26" t="s">
        <v>1877</v>
      </c>
      <c r="D527" s="26" t="s">
        <v>1888</v>
      </c>
      <c r="E527" s="109">
        <v>39317</v>
      </c>
      <c r="F527" s="17">
        <v>13</v>
      </c>
      <c r="G527" s="17">
        <v>4405</v>
      </c>
    </row>
    <row r="528" spans="1:7" x14ac:dyDescent="0.2">
      <c r="A528" s="26" t="s">
        <v>1889</v>
      </c>
      <c r="B528" s="26" t="s">
        <v>1885</v>
      </c>
      <c r="C528" s="26" t="s">
        <v>1884</v>
      </c>
      <c r="D528" s="26" t="s">
        <v>1897</v>
      </c>
      <c r="E528" s="109">
        <v>39497</v>
      </c>
      <c r="F528" s="17">
        <v>15</v>
      </c>
      <c r="G528" s="17">
        <v>7665</v>
      </c>
    </row>
    <row r="529" spans="1:7" x14ac:dyDescent="0.2">
      <c r="A529" s="26" t="s">
        <v>1889</v>
      </c>
      <c r="B529" s="26" t="s">
        <v>1885</v>
      </c>
      <c r="C529" s="26" t="s">
        <v>1890</v>
      </c>
      <c r="D529" s="26" t="s">
        <v>1888</v>
      </c>
      <c r="E529" s="109">
        <v>39472</v>
      </c>
      <c r="F529" s="17">
        <v>11</v>
      </c>
      <c r="G529" s="17">
        <v>5775</v>
      </c>
    </row>
    <row r="530" spans="1:7" x14ac:dyDescent="0.2">
      <c r="A530" s="26" t="s">
        <v>1901</v>
      </c>
      <c r="B530" s="26" t="s">
        <v>1886</v>
      </c>
      <c r="C530" s="26" t="s">
        <v>1881</v>
      </c>
      <c r="D530" s="26" t="s">
        <v>1895</v>
      </c>
      <c r="E530" s="109">
        <v>39485</v>
      </c>
      <c r="F530" s="17">
        <v>14</v>
      </c>
      <c r="G530" s="17">
        <v>8230</v>
      </c>
    </row>
    <row r="531" spans="1:7" x14ac:dyDescent="0.2">
      <c r="A531" s="26" t="s">
        <v>1887</v>
      </c>
      <c r="B531" s="26" t="s">
        <v>1878</v>
      </c>
      <c r="C531" s="26" t="s">
        <v>1890</v>
      </c>
      <c r="D531" s="26" t="s">
        <v>1876</v>
      </c>
      <c r="E531" s="109">
        <v>39447</v>
      </c>
      <c r="F531" s="17">
        <v>20</v>
      </c>
      <c r="G531" s="17">
        <v>6660</v>
      </c>
    </row>
    <row r="532" spans="1:7" x14ac:dyDescent="0.2">
      <c r="A532" s="26" t="s">
        <v>1883</v>
      </c>
      <c r="B532" s="26" t="s">
        <v>1878</v>
      </c>
      <c r="C532" s="26" t="s">
        <v>1881</v>
      </c>
      <c r="D532" s="26" t="s">
        <v>1880</v>
      </c>
      <c r="E532" s="109">
        <v>39370</v>
      </c>
      <c r="F532" s="17">
        <v>1</v>
      </c>
      <c r="G532" s="17">
        <v>410</v>
      </c>
    </row>
    <row r="533" spans="1:7" x14ac:dyDescent="0.2">
      <c r="A533" s="26" t="s">
        <v>1887</v>
      </c>
      <c r="B533" s="26" t="s">
        <v>1891</v>
      </c>
      <c r="C533" s="26" t="s">
        <v>1881</v>
      </c>
      <c r="D533" s="26" t="s">
        <v>1880</v>
      </c>
      <c r="E533" s="109">
        <v>39469</v>
      </c>
      <c r="F533" s="17">
        <v>3</v>
      </c>
      <c r="G533" s="17">
        <v>1645</v>
      </c>
    </row>
    <row r="534" spans="1:7" x14ac:dyDescent="0.2">
      <c r="A534" s="26" t="s">
        <v>1889</v>
      </c>
      <c r="B534" s="26" t="s">
        <v>1891</v>
      </c>
      <c r="C534" s="26" t="s">
        <v>1884</v>
      </c>
      <c r="D534" s="26" t="s">
        <v>1880</v>
      </c>
      <c r="E534" s="109">
        <v>39458</v>
      </c>
      <c r="F534" s="17">
        <v>8</v>
      </c>
      <c r="G534" s="17">
        <v>3790</v>
      </c>
    </row>
    <row r="535" spans="1:7" x14ac:dyDescent="0.2">
      <c r="A535" s="26" t="s">
        <v>1900</v>
      </c>
      <c r="B535" s="26" t="s">
        <v>1882</v>
      </c>
      <c r="C535" s="26" t="s">
        <v>1881</v>
      </c>
      <c r="D535" s="26" t="s">
        <v>1876</v>
      </c>
      <c r="E535" s="109">
        <v>39228</v>
      </c>
      <c r="F535" s="17">
        <v>9</v>
      </c>
      <c r="G535" s="17">
        <v>3218</v>
      </c>
    </row>
    <row r="536" spans="1:7" x14ac:dyDescent="0.2">
      <c r="A536" s="26" t="s">
        <v>1894</v>
      </c>
      <c r="B536" s="26" t="s">
        <v>1886</v>
      </c>
      <c r="C536" s="26" t="s">
        <v>1890</v>
      </c>
      <c r="D536" s="26" t="s">
        <v>1880</v>
      </c>
      <c r="E536" s="109">
        <v>39672</v>
      </c>
      <c r="F536" s="17">
        <v>11</v>
      </c>
      <c r="G536" s="17">
        <v>3775</v>
      </c>
    </row>
    <row r="537" spans="1:7" x14ac:dyDescent="0.2">
      <c r="A537" s="26" t="s">
        <v>1889</v>
      </c>
      <c r="B537" s="26" t="s">
        <v>1885</v>
      </c>
      <c r="C537" s="26" t="s">
        <v>1881</v>
      </c>
      <c r="D537" s="26" t="s">
        <v>1876</v>
      </c>
      <c r="E537" s="109">
        <v>39630</v>
      </c>
      <c r="F537" s="17">
        <v>9</v>
      </c>
      <c r="G537" s="17">
        <v>4714</v>
      </c>
    </row>
    <row r="538" spans="1:7" x14ac:dyDescent="0.2">
      <c r="A538" s="26" t="s">
        <v>1900</v>
      </c>
      <c r="B538" s="26" t="s">
        <v>1885</v>
      </c>
      <c r="C538" s="26" t="s">
        <v>1877</v>
      </c>
      <c r="D538" s="26" t="s">
        <v>1876</v>
      </c>
      <c r="E538" s="109">
        <v>39477</v>
      </c>
      <c r="F538" s="17">
        <v>17</v>
      </c>
      <c r="G538" s="17">
        <v>7275</v>
      </c>
    </row>
    <row r="539" spans="1:7" x14ac:dyDescent="0.2">
      <c r="A539" s="26" t="s">
        <v>1887</v>
      </c>
      <c r="B539" s="26" t="s">
        <v>1886</v>
      </c>
      <c r="C539" s="26" t="s">
        <v>1884</v>
      </c>
      <c r="D539" s="26" t="s">
        <v>1897</v>
      </c>
      <c r="E539" s="109">
        <v>39281</v>
      </c>
      <c r="F539" s="17">
        <v>2</v>
      </c>
      <c r="G539" s="17">
        <v>1130</v>
      </c>
    </row>
    <row r="540" spans="1:7" x14ac:dyDescent="0.2">
      <c r="A540" s="26" t="s">
        <v>1887</v>
      </c>
      <c r="B540" s="26" t="s">
        <v>1878</v>
      </c>
      <c r="C540" s="26" t="s">
        <v>1890</v>
      </c>
      <c r="D540" s="26" t="s">
        <v>1876</v>
      </c>
      <c r="E540" s="109">
        <v>39133</v>
      </c>
      <c r="F540" s="17">
        <v>20</v>
      </c>
      <c r="G540" s="17">
        <v>6440</v>
      </c>
    </row>
    <row r="541" spans="1:7" x14ac:dyDescent="0.2">
      <c r="A541" s="26" t="s">
        <v>1883</v>
      </c>
      <c r="B541" s="26" t="s">
        <v>1886</v>
      </c>
      <c r="C541" s="26" t="s">
        <v>1884</v>
      </c>
      <c r="D541" s="26" t="s">
        <v>1876</v>
      </c>
      <c r="E541" s="109">
        <v>39483</v>
      </c>
      <c r="F541" s="17">
        <v>13</v>
      </c>
      <c r="G541" s="17">
        <v>7361</v>
      </c>
    </row>
    <row r="542" spans="1:7" x14ac:dyDescent="0.2">
      <c r="A542" s="26" t="s">
        <v>1879</v>
      </c>
      <c r="B542" s="26" t="s">
        <v>1885</v>
      </c>
      <c r="C542" s="26" t="s">
        <v>1877</v>
      </c>
      <c r="D542" s="26" t="s">
        <v>1897</v>
      </c>
      <c r="E542" s="109">
        <v>39462</v>
      </c>
      <c r="F542" s="17">
        <v>15</v>
      </c>
      <c r="G542" s="17">
        <v>8490</v>
      </c>
    </row>
    <row r="543" spans="1:7" x14ac:dyDescent="0.2">
      <c r="A543" s="26" t="s">
        <v>1900</v>
      </c>
      <c r="B543" s="26" t="s">
        <v>1878</v>
      </c>
      <c r="C543" s="26" t="s">
        <v>1884</v>
      </c>
      <c r="D543" s="26" t="s">
        <v>1895</v>
      </c>
      <c r="E543" s="109">
        <v>39182</v>
      </c>
      <c r="F543" s="17">
        <v>13</v>
      </c>
      <c r="G543" s="17">
        <v>7240</v>
      </c>
    </row>
    <row r="544" spans="1:7" x14ac:dyDescent="0.2">
      <c r="A544" s="26" t="s">
        <v>1883</v>
      </c>
      <c r="B544" s="26" t="s">
        <v>1891</v>
      </c>
      <c r="C544" s="26" t="s">
        <v>1881</v>
      </c>
      <c r="D544" s="26" t="s">
        <v>1876</v>
      </c>
      <c r="E544" s="109">
        <v>39755</v>
      </c>
      <c r="F544" s="17">
        <v>8</v>
      </c>
      <c r="G544" s="17">
        <v>4680</v>
      </c>
    </row>
    <row r="545" spans="1:7" x14ac:dyDescent="0.2">
      <c r="A545" s="26" t="s">
        <v>1896</v>
      </c>
      <c r="B545" s="26" t="s">
        <v>1886</v>
      </c>
      <c r="C545" s="26" t="s">
        <v>1890</v>
      </c>
      <c r="D545" s="26" t="s">
        <v>1876</v>
      </c>
      <c r="E545" s="109">
        <v>39231</v>
      </c>
      <c r="F545" s="17">
        <v>14</v>
      </c>
      <c r="G545" s="17">
        <v>7599</v>
      </c>
    </row>
    <row r="546" spans="1:7" x14ac:dyDescent="0.2">
      <c r="A546" s="26" t="s">
        <v>1894</v>
      </c>
      <c r="B546" s="26" t="s">
        <v>1878</v>
      </c>
      <c r="C546" s="26" t="s">
        <v>1890</v>
      </c>
      <c r="D546" s="26" t="s">
        <v>1895</v>
      </c>
      <c r="E546" s="109">
        <v>39119</v>
      </c>
      <c r="F546" s="17">
        <v>10</v>
      </c>
      <c r="G546" s="110">
        <v>4920</v>
      </c>
    </row>
    <row r="547" spans="1:7" x14ac:dyDescent="0.2">
      <c r="A547" s="26" t="s">
        <v>1883</v>
      </c>
      <c r="B547" s="26" t="s">
        <v>1886</v>
      </c>
      <c r="C547" s="26" t="s">
        <v>1884</v>
      </c>
      <c r="D547" s="26" t="s">
        <v>1888</v>
      </c>
      <c r="E547" s="109">
        <v>39268</v>
      </c>
      <c r="F547" s="17">
        <v>14</v>
      </c>
      <c r="G547" s="17">
        <v>6875</v>
      </c>
    </row>
    <row r="548" spans="1:7" x14ac:dyDescent="0.2">
      <c r="A548" s="26" t="s">
        <v>1894</v>
      </c>
      <c r="B548" s="26" t="s">
        <v>1886</v>
      </c>
      <c r="C548" s="26" t="s">
        <v>1884</v>
      </c>
      <c r="D548" s="26" t="s">
        <v>1888</v>
      </c>
      <c r="E548" s="109">
        <v>39767</v>
      </c>
      <c r="F548" s="17">
        <v>13</v>
      </c>
      <c r="G548" s="17">
        <v>4825</v>
      </c>
    </row>
    <row r="549" spans="1:7" x14ac:dyDescent="0.2">
      <c r="A549" s="26" t="s">
        <v>1898</v>
      </c>
      <c r="B549" s="26" t="s">
        <v>1891</v>
      </c>
      <c r="C549" s="26" t="s">
        <v>1884</v>
      </c>
      <c r="D549" s="26" t="s">
        <v>1897</v>
      </c>
      <c r="E549" s="109">
        <v>39458</v>
      </c>
      <c r="F549" s="17">
        <v>15</v>
      </c>
      <c r="G549" s="17">
        <v>7575</v>
      </c>
    </row>
    <row r="550" spans="1:7" x14ac:dyDescent="0.2">
      <c r="A550" s="26" t="s">
        <v>1892</v>
      </c>
      <c r="B550" s="26" t="s">
        <v>1886</v>
      </c>
      <c r="C550" s="26" t="s">
        <v>1890</v>
      </c>
      <c r="D550" s="26" t="s">
        <v>1876</v>
      </c>
      <c r="E550" s="109">
        <v>39100</v>
      </c>
      <c r="F550" s="17">
        <v>14</v>
      </c>
      <c r="G550" s="17">
        <v>8384</v>
      </c>
    </row>
    <row r="551" spans="1:7" x14ac:dyDescent="0.2">
      <c r="A551" s="26" t="s">
        <v>1901</v>
      </c>
      <c r="B551" s="26" t="s">
        <v>1891</v>
      </c>
      <c r="C551" s="26" t="s">
        <v>1877</v>
      </c>
      <c r="D551" s="26" t="s">
        <v>1895</v>
      </c>
      <c r="E551" s="109">
        <v>39749</v>
      </c>
      <c r="F551" s="17">
        <v>13</v>
      </c>
      <c r="G551" s="17">
        <v>6150</v>
      </c>
    </row>
    <row r="552" spans="1:7" x14ac:dyDescent="0.2">
      <c r="A552" s="26" t="s">
        <v>1883</v>
      </c>
      <c r="B552" s="26" t="s">
        <v>1885</v>
      </c>
      <c r="C552" s="26" t="s">
        <v>1881</v>
      </c>
      <c r="D552" s="26" t="s">
        <v>1895</v>
      </c>
      <c r="E552" s="109">
        <v>39107</v>
      </c>
      <c r="F552" s="17">
        <v>8</v>
      </c>
      <c r="G552" s="110">
        <v>4050</v>
      </c>
    </row>
    <row r="553" spans="1:7" x14ac:dyDescent="0.2">
      <c r="A553" s="26" t="s">
        <v>1892</v>
      </c>
      <c r="B553" s="26" t="s">
        <v>1891</v>
      </c>
      <c r="C553" s="26" t="s">
        <v>1890</v>
      </c>
      <c r="D553" s="26" t="s">
        <v>1876</v>
      </c>
      <c r="E553" s="109">
        <v>39442</v>
      </c>
      <c r="F553" s="17">
        <v>20</v>
      </c>
      <c r="G553" s="17">
        <v>7840</v>
      </c>
    </row>
    <row r="554" spans="1:7" x14ac:dyDescent="0.2">
      <c r="A554" s="26" t="s">
        <v>1879</v>
      </c>
      <c r="B554" s="26" t="s">
        <v>1891</v>
      </c>
      <c r="C554" s="26" t="s">
        <v>1877</v>
      </c>
      <c r="D554" s="26" t="s">
        <v>1895</v>
      </c>
      <c r="E554" s="109">
        <v>39657</v>
      </c>
      <c r="F554" s="17">
        <v>10</v>
      </c>
      <c r="G554" s="17">
        <v>5100</v>
      </c>
    </row>
    <row r="555" spans="1:7" x14ac:dyDescent="0.2">
      <c r="A555" s="26" t="s">
        <v>1887</v>
      </c>
      <c r="B555" s="26" t="s">
        <v>1878</v>
      </c>
      <c r="C555" s="26" t="s">
        <v>1881</v>
      </c>
      <c r="D555" s="26" t="s">
        <v>1888</v>
      </c>
      <c r="E555" s="109">
        <v>39580</v>
      </c>
      <c r="F555" s="17">
        <v>10</v>
      </c>
      <c r="G555" s="17">
        <v>5210</v>
      </c>
    </row>
    <row r="556" spans="1:7" x14ac:dyDescent="0.2">
      <c r="A556" s="26" t="s">
        <v>1883</v>
      </c>
      <c r="B556" s="26" t="s">
        <v>1882</v>
      </c>
      <c r="C556" s="26" t="s">
        <v>1877</v>
      </c>
      <c r="D556" s="26" t="s">
        <v>1895</v>
      </c>
      <c r="E556" s="109">
        <v>39100</v>
      </c>
      <c r="F556" s="17">
        <v>10</v>
      </c>
      <c r="G556" s="110">
        <v>3960</v>
      </c>
    </row>
    <row r="557" spans="1:7" x14ac:dyDescent="0.2">
      <c r="A557" s="26" t="s">
        <v>1883</v>
      </c>
      <c r="B557" s="26" t="s">
        <v>1891</v>
      </c>
      <c r="C557" s="26" t="s">
        <v>1877</v>
      </c>
      <c r="D557" s="26" t="s">
        <v>1888</v>
      </c>
      <c r="E557" s="109">
        <v>39125</v>
      </c>
      <c r="F557" s="17">
        <v>4</v>
      </c>
      <c r="G557" s="110">
        <v>2290</v>
      </c>
    </row>
    <row r="558" spans="1:7" x14ac:dyDescent="0.2">
      <c r="A558" s="26" t="s">
        <v>1883</v>
      </c>
      <c r="B558" s="26" t="s">
        <v>1891</v>
      </c>
      <c r="C558" s="26" t="s">
        <v>1890</v>
      </c>
      <c r="D558" s="26" t="s">
        <v>1876</v>
      </c>
      <c r="E558" s="109">
        <v>39137</v>
      </c>
      <c r="F558" s="17">
        <v>17</v>
      </c>
      <c r="G558" s="17">
        <v>7275</v>
      </c>
    </row>
    <row r="559" spans="1:7" x14ac:dyDescent="0.2">
      <c r="A559" s="26" t="s">
        <v>1893</v>
      </c>
      <c r="B559" s="26" t="s">
        <v>1891</v>
      </c>
      <c r="C559" s="26" t="s">
        <v>1881</v>
      </c>
      <c r="D559" s="26" t="s">
        <v>1897</v>
      </c>
      <c r="E559" s="109">
        <v>39501</v>
      </c>
      <c r="F559" s="17">
        <v>13</v>
      </c>
      <c r="G559" s="17">
        <v>4655</v>
      </c>
    </row>
    <row r="560" spans="1:7" x14ac:dyDescent="0.2">
      <c r="A560" s="26" t="s">
        <v>1899</v>
      </c>
      <c r="B560" s="26" t="s">
        <v>1891</v>
      </c>
      <c r="C560" s="26" t="s">
        <v>1884</v>
      </c>
      <c r="D560" s="26" t="s">
        <v>1888</v>
      </c>
      <c r="E560" s="109">
        <v>39135</v>
      </c>
      <c r="F560" s="17">
        <v>14</v>
      </c>
      <c r="G560" s="110">
        <v>4495</v>
      </c>
    </row>
    <row r="561" spans="1:7" x14ac:dyDescent="0.2">
      <c r="A561" s="26" t="s">
        <v>1889</v>
      </c>
      <c r="B561" s="26" t="s">
        <v>1885</v>
      </c>
      <c r="C561" s="26" t="s">
        <v>1890</v>
      </c>
      <c r="D561" s="26" t="s">
        <v>1880</v>
      </c>
      <c r="E561" s="109">
        <v>39210</v>
      </c>
      <c r="F561" s="17">
        <v>2</v>
      </c>
      <c r="G561" s="17">
        <v>1040</v>
      </c>
    </row>
    <row r="562" spans="1:7" x14ac:dyDescent="0.2">
      <c r="A562" s="26" t="s">
        <v>1889</v>
      </c>
      <c r="B562" s="26" t="s">
        <v>1885</v>
      </c>
      <c r="C562" s="26" t="s">
        <v>1877</v>
      </c>
      <c r="D562" s="26" t="s">
        <v>1897</v>
      </c>
      <c r="E562" s="109">
        <v>39770</v>
      </c>
      <c r="F562" s="17">
        <v>3</v>
      </c>
      <c r="G562" s="17">
        <v>1030</v>
      </c>
    </row>
    <row r="563" spans="1:7" x14ac:dyDescent="0.2">
      <c r="A563" s="26" t="s">
        <v>1894</v>
      </c>
      <c r="B563" s="26" t="s">
        <v>1891</v>
      </c>
      <c r="C563" s="26" t="s">
        <v>1881</v>
      </c>
      <c r="D563" s="26" t="s">
        <v>1897</v>
      </c>
      <c r="E563" s="109">
        <v>39569</v>
      </c>
      <c r="F563" s="17">
        <v>9</v>
      </c>
      <c r="G563" s="17">
        <v>4835</v>
      </c>
    </row>
    <row r="564" spans="1:7" x14ac:dyDescent="0.2">
      <c r="A564" s="26" t="s">
        <v>1893</v>
      </c>
      <c r="B564" s="26" t="s">
        <v>1891</v>
      </c>
      <c r="C564" s="26" t="s">
        <v>1890</v>
      </c>
      <c r="D564" s="26" t="s">
        <v>1888</v>
      </c>
      <c r="E564" s="109">
        <v>39248</v>
      </c>
      <c r="F564" s="17">
        <v>10</v>
      </c>
      <c r="G564" s="17">
        <v>3730</v>
      </c>
    </row>
    <row r="565" spans="1:7" x14ac:dyDescent="0.2">
      <c r="A565" s="26" t="s">
        <v>1889</v>
      </c>
      <c r="B565" s="26" t="s">
        <v>1891</v>
      </c>
      <c r="C565" s="26" t="s">
        <v>1877</v>
      </c>
      <c r="D565" s="26" t="s">
        <v>1876</v>
      </c>
      <c r="E565" s="109">
        <v>39438</v>
      </c>
      <c r="F565" s="17">
        <v>11</v>
      </c>
      <c r="G565" s="17">
        <v>3355</v>
      </c>
    </row>
    <row r="566" spans="1:7" x14ac:dyDescent="0.2">
      <c r="A566" s="26" t="s">
        <v>1901</v>
      </c>
      <c r="B566" s="26" t="s">
        <v>1878</v>
      </c>
      <c r="C566" s="26" t="s">
        <v>1884</v>
      </c>
      <c r="D566" s="26" t="s">
        <v>1897</v>
      </c>
      <c r="E566" s="109">
        <v>39616</v>
      </c>
      <c r="F566" s="17">
        <v>11</v>
      </c>
      <c r="G566" s="17">
        <v>6290</v>
      </c>
    </row>
    <row r="567" spans="1:7" x14ac:dyDescent="0.2">
      <c r="A567" s="26" t="s">
        <v>1892</v>
      </c>
      <c r="B567" s="26" t="s">
        <v>1882</v>
      </c>
      <c r="C567" s="26" t="s">
        <v>1890</v>
      </c>
      <c r="D567" s="26" t="s">
        <v>1897</v>
      </c>
      <c r="E567" s="109">
        <v>39760</v>
      </c>
      <c r="F567" s="17">
        <v>9</v>
      </c>
      <c r="G567" s="17">
        <v>5120</v>
      </c>
    </row>
    <row r="568" spans="1:7" x14ac:dyDescent="0.2">
      <c r="A568" s="26" t="s">
        <v>1879</v>
      </c>
      <c r="B568" s="26" t="s">
        <v>1886</v>
      </c>
      <c r="C568" s="26" t="s">
        <v>1890</v>
      </c>
      <c r="D568" s="26" t="s">
        <v>1876</v>
      </c>
      <c r="E568" s="109">
        <v>39668</v>
      </c>
      <c r="F568" s="17">
        <v>16</v>
      </c>
      <c r="G568" s="17">
        <v>8480</v>
      </c>
    </row>
    <row r="569" spans="1:7" x14ac:dyDescent="0.2">
      <c r="A569" s="26" t="s">
        <v>1899</v>
      </c>
      <c r="B569" s="26" t="s">
        <v>1878</v>
      </c>
      <c r="C569" s="26" t="s">
        <v>1881</v>
      </c>
      <c r="D569" s="26" t="s">
        <v>1880</v>
      </c>
      <c r="E569" s="109">
        <v>39466</v>
      </c>
      <c r="F569" s="17">
        <v>2</v>
      </c>
      <c r="G569" s="17">
        <v>675</v>
      </c>
    </row>
    <row r="570" spans="1:7" x14ac:dyDescent="0.2">
      <c r="A570" s="26" t="s">
        <v>1893</v>
      </c>
      <c r="B570" s="26" t="s">
        <v>1885</v>
      </c>
      <c r="C570" s="26" t="s">
        <v>1884</v>
      </c>
      <c r="D570" s="26" t="s">
        <v>1897</v>
      </c>
      <c r="E570" s="109">
        <v>39356</v>
      </c>
      <c r="F570" s="17">
        <v>1</v>
      </c>
      <c r="G570" s="17">
        <v>460</v>
      </c>
    </row>
    <row r="571" spans="1:7" x14ac:dyDescent="0.2">
      <c r="A571" s="26" t="s">
        <v>1889</v>
      </c>
      <c r="B571" s="26" t="s">
        <v>1878</v>
      </c>
      <c r="C571" s="26" t="s">
        <v>1890</v>
      </c>
      <c r="D571" s="26" t="s">
        <v>1895</v>
      </c>
      <c r="E571" s="109">
        <v>39695</v>
      </c>
      <c r="F571" s="17">
        <v>7</v>
      </c>
      <c r="G571" s="17">
        <v>2340</v>
      </c>
    </row>
    <row r="572" spans="1:7" x14ac:dyDescent="0.2">
      <c r="A572" s="26" t="s">
        <v>1901</v>
      </c>
      <c r="B572" s="26" t="s">
        <v>1891</v>
      </c>
      <c r="C572" s="26" t="s">
        <v>1881</v>
      </c>
      <c r="D572" s="26" t="s">
        <v>1897</v>
      </c>
      <c r="E572" s="109">
        <v>39392</v>
      </c>
      <c r="F572" s="17">
        <v>7</v>
      </c>
      <c r="G572" s="17">
        <v>3655</v>
      </c>
    </row>
    <row r="573" spans="1:7" x14ac:dyDescent="0.2">
      <c r="A573" s="26" t="s">
        <v>1889</v>
      </c>
      <c r="B573" s="26" t="s">
        <v>1882</v>
      </c>
      <c r="C573" s="26" t="s">
        <v>1884</v>
      </c>
      <c r="D573" s="26" t="s">
        <v>1895</v>
      </c>
      <c r="E573" s="109">
        <v>39746</v>
      </c>
      <c r="F573" s="17">
        <v>1</v>
      </c>
      <c r="G573" s="17">
        <v>500</v>
      </c>
    </row>
    <row r="574" spans="1:7" x14ac:dyDescent="0.2">
      <c r="A574" s="26" t="s">
        <v>1883</v>
      </c>
      <c r="B574" s="26" t="s">
        <v>1891</v>
      </c>
      <c r="C574" s="26" t="s">
        <v>1890</v>
      </c>
      <c r="D574" s="26" t="s">
        <v>1876</v>
      </c>
      <c r="E574" s="109">
        <v>39540</v>
      </c>
      <c r="F574" s="17">
        <v>12</v>
      </c>
      <c r="G574" s="17">
        <v>3986</v>
      </c>
    </row>
    <row r="575" spans="1:7" x14ac:dyDescent="0.2">
      <c r="A575" s="26" t="s">
        <v>1887</v>
      </c>
      <c r="B575" s="26" t="s">
        <v>1891</v>
      </c>
      <c r="C575" s="26" t="s">
        <v>1890</v>
      </c>
      <c r="D575" s="26" t="s">
        <v>1895</v>
      </c>
      <c r="E575" s="109">
        <v>39672</v>
      </c>
      <c r="F575" s="17">
        <v>12</v>
      </c>
      <c r="G575" s="17">
        <v>4610</v>
      </c>
    </row>
    <row r="576" spans="1:7" x14ac:dyDescent="0.2">
      <c r="A576" s="26" t="s">
        <v>1892</v>
      </c>
      <c r="B576" s="26" t="s">
        <v>1891</v>
      </c>
      <c r="C576" s="26" t="s">
        <v>1877</v>
      </c>
      <c r="D576" s="26" t="s">
        <v>1880</v>
      </c>
      <c r="E576" s="109">
        <v>39757</v>
      </c>
      <c r="F576" s="17">
        <v>13</v>
      </c>
      <c r="G576" s="17">
        <v>5605</v>
      </c>
    </row>
    <row r="577" spans="1:7" x14ac:dyDescent="0.2">
      <c r="A577" s="26" t="s">
        <v>1879</v>
      </c>
      <c r="B577" s="26" t="s">
        <v>1885</v>
      </c>
      <c r="C577" s="26" t="s">
        <v>1890</v>
      </c>
      <c r="D577" s="26" t="s">
        <v>1888</v>
      </c>
      <c r="E577" s="109">
        <v>39714</v>
      </c>
      <c r="F577" s="17">
        <v>6</v>
      </c>
      <c r="G577" s="17">
        <v>2375</v>
      </c>
    </row>
    <row r="578" spans="1:7" x14ac:dyDescent="0.2">
      <c r="A578" s="26" t="s">
        <v>1899</v>
      </c>
      <c r="B578" s="26" t="s">
        <v>1885</v>
      </c>
      <c r="C578" s="26" t="s">
        <v>1890</v>
      </c>
      <c r="D578" s="26" t="s">
        <v>1880</v>
      </c>
      <c r="E578" s="109">
        <v>39454</v>
      </c>
      <c r="F578" s="17">
        <v>1</v>
      </c>
      <c r="G578" s="17">
        <v>460</v>
      </c>
    </row>
    <row r="579" spans="1:7" x14ac:dyDescent="0.2">
      <c r="A579" s="26" t="s">
        <v>1893</v>
      </c>
      <c r="B579" s="26" t="s">
        <v>1891</v>
      </c>
      <c r="C579" s="26" t="s">
        <v>1890</v>
      </c>
      <c r="D579" s="26" t="s">
        <v>1876</v>
      </c>
      <c r="E579" s="109">
        <v>39521</v>
      </c>
      <c r="F579" s="17">
        <v>9</v>
      </c>
      <c r="G579" s="17">
        <v>4973</v>
      </c>
    </row>
    <row r="580" spans="1:7" x14ac:dyDescent="0.2">
      <c r="A580" s="26" t="s">
        <v>1899</v>
      </c>
      <c r="B580" s="26" t="s">
        <v>1886</v>
      </c>
      <c r="C580" s="26" t="s">
        <v>1890</v>
      </c>
      <c r="D580" s="26" t="s">
        <v>1880</v>
      </c>
      <c r="E580" s="109">
        <v>39434</v>
      </c>
      <c r="F580" s="17">
        <v>9</v>
      </c>
      <c r="G580" s="17">
        <v>4465</v>
      </c>
    </row>
    <row r="581" spans="1:7" x14ac:dyDescent="0.2">
      <c r="A581" s="26" t="s">
        <v>1889</v>
      </c>
      <c r="B581" s="26" t="s">
        <v>1882</v>
      </c>
      <c r="C581" s="26" t="s">
        <v>1890</v>
      </c>
      <c r="D581" s="26" t="s">
        <v>1897</v>
      </c>
      <c r="E581" s="109">
        <v>39197</v>
      </c>
      <c r="F581" s="17">
        <v>12</v>
      </c>
      <c r="G581" s="17">
        <v>7090</v>
      </c>
    </row>
    <row r="582" spans="1:7" x14ac:dyDescent="0.2">
      <c r="A582" s="26" t="s">
        <v>1900</v>
      </c>
      <c r="B582" s="26" t="s">
        <v>1882</v>
      </c>
      <c r="C582" s="26" t="s">
        <v>1884</v>
      </c>
      <c r="D582" s="26" t="s">
        <v>1897</v>
      </c>
      <c r="E582" s="109">
        <v>39688</v>
      </c>
      <c r="F582" s="17">
        <v>12</v>
      </c>
      <c r="G582" s="17">
        <v>6720</v>
      </c>
    </row>
    <row r="583" spans="1:7" x14ac:dyDescent="0.2">
      <c r="A583" s="26" t="s">
        <v>1898</v>
      </c>
      <c r="B583" s="26" t="s">
        <v>1886</v>
      </c>
      <c r="C583" s="26" t="s">
        <v>1877</v>
      </c>
      <c r="D583" s="26" t="s">
        <v>1876</v>
      </c>
      <c r="E583" s="109">
        <v>39300</v>
      </c>
      <c r="F583" s="17">
        <v>15</v>
      </c>
      <c r="G583" s="17">
        <v>7140</v>
      </c>
    </row>
    <row r="584" spans="1:7" x14ac:dyDescent="0.2">
      <c r="A584" s="26" t="s">
        <v>1887</v>
      </c>
      <c r="B584" s="26" t="s">
        <v>1882</v>
      </c>
      <c r="C584" s="26" t="s">
        <v>1890</v>
      </c>
      <c r="D584" s="26" t="s">
        <v>1876</v>
      </c>
      <c r="E584" s="109">
        <v>39760</v>
      </c>
      <c r="F584" s="17">
        <v>9</v>
      </c>
      <c r="G584" s="17">
        <v>3128</v>
      </c>
    </row>
    <row r="585" spans="1:7" x14ac:dyDescent="0.2">
      <c r="A585" s="26" t="s">
        <v>1883</v>
      </c>
      <c r="B585" s="26" t="s">
        <v>1885</v>
      </c>
      <c r="C585" s="26" t="s">
        <v>1890</v>
      </c>
      <c r="D585" s="26" t="s">
        <v>1895</v>
      </c>
      <c r="E585" s="109">
        <v>39776</v>
      </c>
      <c r="F585" s="17">
        <v>8</v>
      </c>
      <c r="G585" s="17">
        <v>4110</v>
      </c>
    </row>
    <row r="586" spans="1:7" x14ac:dyDescent="0.2">
      <c r="A586" s="26" t="s">
        <v>1887</v>
      </c>
      <c r="B586" s="26" t="s">
        <v>1878</v>
      </c>
      <c r="C586" s="26" t="s">
        <v>1890</v>
      </c>
      <c r="D586" s="26" t="s">
        <v>1880</v>
      </c>
      <c r="E586" s="109">
        <v>39290</v>
      </c>
      <c r="F586" s="17">
        <v>9</v>
      </c>
      <c r="G586" s="17">
        <v>2745</v>
      </c>
    </row>
    <row r="587" spans="1:7" x14ac:dyDescent="0.2">
      <c r="A587" s="26" t="s">
        <v>1894</v>
      </c>
      <c r="B587" s="26" t="s">
        <v>1891</v>
      </c>
      <c r="C587" s="26" t="s">
        <v>1890</v>
      </c>
      <c r="D587" s="26" t="s">
        <v>1876</v>
      </c>
      <c r="E587" s="109">
        <v>39779</v>
      </c>
      <c r="F587" s="17">
        <v>18</v>
      </c>
      <c r="G587" s="17">
        <v>9339</v>
      </c>
    </row>
    <row r="588" spans="1:7" x14ac:dyDescent="0.2">
      <c r="A588" s="26" t="s">
        <v>1879</v>
      </c>
      <c r="B588" s="26" t="s">
        <v>1882</v>
      </c>
      <c r="C588" s="26" t="s">
        <v>1877</v>
      </c>
      <c r="D588" s="26" t="s">
        <v>1888</v>
      </c>
      <c r="E588" s="109">
        <v>39417</v>
      </c>
      <c r="F588" s="17">
        <v>14</v>
      </c>
      <c r="G588" s="17">
        <v>6985</v>
      </c>
    </row>
    <row r="589" spans="1:7" x14ac:dyDescent="0.2">
      <c r="A589" s="26" t="s">
        <v>1896</v>
      </c>
      <c r="B589" s="26" t="s">
        <v>1885</v>
      </c>
      <c r="C589" s="26" t="s">
        <v>1890</v>
      </c>
      <c r="D589" s="26" t="s">
        <v>1895</v>
      </c>
      <c r="E589" s="109">
        <v>39193</v>
      </c>
      <c r="F589" s="17">
        <v>5</v>
      </c>
      <c r="G589" s="17">
        <v>3000</v>
      </c>
    </row>
    <row r="590" spans="1:7" x14ac:dyDescent="0.2">
      <c r="A590" s="26" t="s">
        <v>1887</v>
      </c>
      <c r="B590" s="26" t="s">
        <v>1878</v>
      </c>
      <c r="C590" s="26" t="s">
        <v>1884</v>
      </c>
      <c r="D590" s="26" t="s">
        <v>1895</v>
      </c>
      <c r="E590" s="109">
        <v>39295</v>
      </c>
      <c r="F590" s="17">
        <v>10</v>
      </c>
      <c r="G590" s="17">
        <v>4050</v>
      </c>
    </row>
    <row r="591" spans="1:7" x14ac:dyDescent="0.2">
      <c r="A591" s="26" t="s">
        <v>1883</v>
      </c>
      <c r="B591" s="26" t="s">
        <v>1878</v>
      </c>
      <c r="C591" s="26" t="s">
        <v>1877</v>
      </c>
      <c r="D591" s="26" t="s">
        <v>1888</v>
      </c>
      <c r="E591" s="109">
        <v>39308</v>
      </c>
      <c r="F591" s="17">
        <v>3</v>
      </c>
      <c r="G591" s="17">
        <v>1540</v>
      </c>
    </row>
    <row r="592" spans="1:7" x14ac:dyDescent="0.2">
      <c r="A592" s="26" t="s">
        <v>1893</v>
      </c>
      <c r="B592" s="26" t="s">
        <v>1878</v>
      </c>
      <c r="C592" s="26" t="s">
        <v>1890</v>
      </c>
      <c r="D592" s="26" t="s">
        <v>1876</v>
      </c>
      <c r="E592" s="109">
        <v>39196</v>
      </c>
      <c r="F592" s="17">
        <v>11</v>
      </c>
      <c r="G592" s="17">
        <v>4336</v>
      </c>
    </row>
    <row r="593" spans="1:7" x14ac:dyDescent="0.2">
      <c r="A593" s="26" t="s">
        <v>1893</v>
      </c>
      <c r="B593" s="26" t="s">
        <v>1885</v>
      </c>
      <c r="C593" s="26" t="s">
        <v>1881</v>
      </c>
      <c r="D593" s="26" t="s">
        <v>1888</v>
      </c>
      <c r="E593" s="109">
        <v>39578</v>
      </c>
      <c r="F593" s="17">
        <v>8</v>
      </c>
      <c r="G593" s="17">
        <v>4550</v>
      </c>
    </row>
    <row r="594" spans="1:7" x14ac:dyDescent="0.2">
      <c r="A594" s="26" t="s">
        <v>1887</v>
      </c>
      <c r="B594" s="26" t="s">
        <v>1886</v>
      </c>
      <c r="C594" s="26" t="s">
        <v>1884</v>
      </c>
      <c r="D594" s="26" t="s">
        <v>1876</v>
      </c>
      <c r="E594" s="109">
        <v>39409</v>
      </c>
      <c r="F594" s="17">
        <v>8</v>
      </c>
      <c r="G594" s="17">
        <v>3667</v>
      </c>
    </row>
    <row r="595" spans="1:7" x14ac:dyDescent="0.2">
      <c r="A595" s="26" t="s">
        <v>1899</v>
      </c>
      <c r="B595" s="26" t="s">
        <v>1878</v>
      </c>
      <c r="C595" s="26" t="s">
        <v>1881</v>
      </c>
      <c r="D595" s="26" t="s">
        <v>1895</v>
      </c>
      <c r="E595" s="109">
        <v>39409</v>
      </c>
      <c r="F595" s="17">
        <v>11</v>
      </c>
      <c r="G595" s="17">
        <v>5995</v>
      </c>
    </row>
    <row r="596" spans="1:7" x14ac:dyDescent="0.2">
      <c r="A596" s="26" t="s">
        <v>1883</v>
      </c>
      <c r="B596" s="26" t="s">
        <v>1885</v>
      </c>
      <c r="C596" s="26" t="s">
        <v>1877</v>
      </c>
      <c r="D596" s="26" t="s">
        <v>1888</v>
      </c>
      <c r="E596" s="109">
        <v>39203</v>
      </c>
      <c r="F596" s="17">
        <v>11</v>
      </c>
      <c r="G596" s="17">
        <v>6225</v>
      </c>
    </row>
    <row r="597" spans="1:7" x14ac:dyDescent="0.2">
      <c r="A597" s="26" t="s">
        <v>1896</v>
      </c>
      <c r="B597" s="26" t="s">
        <v>1885</v>
      </c>
      <c r="C597" s="26" t="s">
        <v>1881</v>
      </c>
      <c r="D597" s="26" t="s">
        <v>1876</v>
      </c>
      <c r="E597" s="109">
        <v>39165</v>
      </c>
      <c r="F597" s="17">
        <v>16</v>
      </c>
      <c r="G597" s="17">
        <v>8320</v>
      </c>
    </row>
    <row r="598" spans="1:7" x14ac:dyDescent="0.2">
      <c r="A598" s="26" t="s">
        <v>1896</v>
      </c>
      <c r="B598" s="26" t="s">
        <v>1885</v>
      </c>
      <c r="C598" s="26" t="s">
        <v>1890</v>
      </c>
      <c r="D598" s="26" t="s">
        <v>1876</v>
      </c>
      <c r="E598" s="109">
        <v>39247</v>
      </c>
      <c r="F598" s="17">
        <v>18</v>
      </c>
      <c r="G598" s="17">
        <v>5781</v>
      </c>
    </row>
    <row r="599" spans="1:7" x14ac:dyDescent="0.2">
      <c r="A599" s="26" t="s">
        <v>1887</v>
      </c>
      <c r="B599" s="26" t="s">
        <v>1882</v>
      </c>
      <c r="C599" s="26" t="s">
        <v>1881</v>
      </c>
      <c r="D599" s="26" t="s">
        <v>1895</v>
      </c>
      <c r="E599" s="109">
        <v>39364</v>
      </c>
      <c r="F599" s="17">
        <v>4</v>
      </c>
      <c r="G599" s="17">
        <v>1795</v>
      </c>
    </row>
    <row r="600" spans="1:7" x14ac:dyDescent="0.2">
      <c r="A600" s="26" t="s">
        <v>1901</v>
      </c>
      <c r="B600" s="26" t="s">
        <v>1882</v>
      </c>
      <c r="C600" s="26" t="s">
        <v>1884</v>
      </c>
      <c r="D600" s="26" t="s">
        <v>1876</v>
      </c>
      <c r="E600" s="109">
        <v>39749</v>
      </c>
      <c r="F600" s="17">
        <v>18</v>
      </c>
      <c r="G600" s="17">
        <v>9865</v>
      </c>
    </row>
    <row r="601" spans="1:7" x14ac:dyDescent="0.2">
      <c r="A601" s="26" t="s">
        <v>1896</v>
      </c>
      <c r="B601" s="26" t="s">
        <v>1886</v>
      </c>
      <c r="C601" s="26" t="s">
        <v>1881</v>
      </c>
      <c r="D601" s="26" t="s">
        <v>1895</v>
      </c>
      <c r="E601" s="109">
        <v>39221</v>
      </c>
      <c r="F601" s="17">
        <v>5</v>
      </c>
      <c r="G601" s="17">
        <v>1755</v>
      </c>
    </row>
    <row r="602" spans="1:7" x14ac:dyDescent="0.2">
      <c r="A602" s="26" t="s">
        <v>1879</v>
      </c>
      <c r="B602" s="26" t="s">
        <v>1886</v>
      </c>
      <c r="C602" s="26" t="s">
        <v>1890</v>
      </c>
      <c r="D602" s="26" t="s">
        <v>1895</v>
      </c>
      <c r="E602" s="109">
        <v>39639</v>
      </c>
      <c r="F602" s="17">
        <v>6</v>
      </c>
      <c r="G602" s="17">
        <v>2045</v>
      </c>
    </row>
    <row r="603" spans="1:7" x14ac:dyDescent="0.2">
      <c r="A603" s="26" t="s">
        <v>1896</v>
      </c>
      <c r="B603" s="26" t="s">
        <v>1882</v>
      </c>
      <c r="C603" s="26" t="s">
        <v>1884</v>
      </c>
      <c r="D603" s="26" t="s">
        <v>1888</v>
      </c>
      <c r="E603" s="109">
        <v>39602</v>
      </c>
      <c r="F603" s="17">
        <v>4</v>
      </c>
      <c r="G603" s="17">
        <v>1335</v>
      </c>
    </row>
    <row r="604" spans="1:7" x14ac:dyDescent="0.2">
      <c r="A604" s="26" t="s">
        <v>1900</v>
      </c>
      <c r="B604" s="26" t="s">
        <v>1885</v>
      </c>
      <c r="C604" s="26" t="s">
        <v>1881</v>
      </c>
      <c r="D604" s="26" t="s">
        <v>1880</v>
      </c>
      <c r="E604" s="109">
        <v>39172</v>
      </c>
      <c r="F604" s="17">
        <v>15</v>
      </c>
      <c r="G604" s="17">
        <v>5235</v>
      </c>
    </row>
    <row r="605" spans="1:7" x14ac:dyDescent="0.2">
      <c r="A605" s="26" t="s">
        <v>1893</v>
      </c>
      <c r="B605" s="26" t="s">
        <v>1878</v>
      </c>
      <c r="C605" s="26" t="s">
        <v>1890</v>
      </c>
      <c r="D605" s="26" t="s">
        <v>1897</v>
      </c>
      <c r="E605" s="109">
        <v>39601</v>
      </c>
      <c r="F605" s="17">
        <v>3</v>
      </c>
      <c r="G605" s="17">
        <v>1385</v>
      </c>
    </row>
    <row r="606" spans="1:7" x14ac:dyDescent="0.2">
      <c r="A606" s="26" t="s">
        <v>1879</v>
      </c>
      <c r="B606" s="26" t="s">
        <v>1885</v>
      </c>
      <c r="C606" s="26" t="s">
        <v>1877</v>
      </c>
      <c r="D606" s="26" t="s">
        <v>1888</v>
      </c>
      <c r="E606" s="109">
        <v>39364</v>
      </c>
      <c r="F606" s="17">
        <v>1</v>
      </c>
      <c r="G606" s="17">
        <v>590</v>
      </c>
    </row>
    <row r="607" spans="1:7" x14ac:dyDescent="0.2">
      <c r="A607" s="26" t="s">
        <v>1892</v>
      </c>
      <c r="B607" s="26" t="s">
        <v>1891</v>
      </c>
      <c r="C607" s="26" t="s">
        <v>1890</v>
      </c>
      <c r="D607" s="26" t="s">
        <v>1895</v>
      </c>
      <c r="E607" s="109">
        <v>39595</v>
      </c>
      <c r="F607" s="17">
        <v>2</v>
      </c>
      <c r="G607" s="17">
        <v>1160</v>
      </c>
    </row>
    <row r="608" spans="1:7" x14ac:dyDescent="0.2">
      <c r="A608" s="26" t="s">
        <v>1883</v>
      </c>
      <c r="B608" s="26" t="s">
        <v>1882</v>
      </c>
      <c r="C608" s="26" t="s">
        <v>1884</v>
      </c>
      <c r="D608" s="26" t="s">
        <v>1880</v>
      </c>
      <c r="E608" s="109">
        <v>39752</v>
      </c>
      <c r="F608" s="17">
        <v>2</v>
      </c>
      <c r="G608" s="17">
        <v>1155</v>
      </c>
    </row>
    <row r="609" spans="1:7" x14ac:dyDescent="0.2">
      <c r="A609" s="26" t="s">
        <v>1887</v>
      </c>
      <c r="B609" s="26" t="s">
        <v>1878</v>
      </c>
      <c r="C609" s="26" t="s">
        <v>1877</v>
      </c>
      <c r="D609" s="26" t="s">
        <v>1876</v>
      </c>
      <c r="E609" s="109">
        <v>39126</v>
      </c>
      <c r="F609" s="17">
        <v>8</v>
      </c>
      <c r="G609" s="17">
        <v>2453</v>
      </c>
    </row>
    <row r="610" spans="1:7" x14ac:dyDescent="0.2">
      <c r="A610" s="26" t="s">
        <v>1883</v>
      </c>
      <c r="B610" s="26" t="s">
        <v>1886</v>
      </c>
      <c r="C610" s="26" t="s">
        <v>1881</v>
      </c>
      <c r="D610" s="26" t="s">
        <v>1888</v>
      </c>
      <c r="E610" s="109">
        <v>39739</v>
      </c>
      <c r="F610" s="17">
        <v>8</v>
      </c>
      <c r="G610" s="17">
        <v>4785</v>
      </c>
    </row>
    <row r="611" spans="1:7" x14ac:dyDescent="0.2">
      <c r="A611" s="26" t="s">
        <v>1901</v>
      </c>
      <c r="B611" s="26" t="s">
        <v>1886</v>
      </c>
      <c r="C611" s="26" t="s">
        <v>1881</v>
      </c>
      <c r="D611" s="26" t="s">
        <v>1895</v>
      </c>
      <c r="E611" s="109">
        <v>39745</v>
      </c>
      <c r="F611" s="17">
        <v>1</v>
      </c>
      <c r="G611" s="17">
        <v>430</v>
      </c>
    </row>
    <row r="612" spans="1:7" x14ac:dyDescent="0.2">
      <c r="A612" s="26" t="s">
        <v>1889</v>
      </c>
      <c r="B612" s="26" t="s">
        <v>1891</v>
      </c>
      <c r="C612" s="26" t="s">
        <v>1881</v>
      </c>
      <c r="D612" s="26" t="s">
        <v>1888</v>
      </c>
      <c r="E612" s="109">
        <v>39764</v>
      </c>
      <c r="F612" s="17">
        <v>1</v>
      </c>
      <c r="G612" s="17">
        <v>435</v>
      </c>
    </row>
    <row r="613" spans="1:7" x14ac:dyDescent="0.2">
      <c r="A613" s="26" t="s">
        <v>1898</v>
      </c>
      <c r="B613" s="26" t="s">
        <v>1878</v>
      </c>
      <c r="C613" s="26" t="s">
        <v>1881</v>
      </c>
      <c r="D613" s="26" t="s">
        <v>1897</v>
      </c>
      <c r="E613" s="109">
        <v>39191</v>
      </c>
      <c r="F613" s="17">
        <v>12</v>
      </c>
      <c r="G613" s="17">
        <v>6205</v>
      </c>
    </row>
    <row r="614" spans="1:7" x14ac:dyDescent="0.2">
      <c r="A614" s="26" t="s">
        <v>1887</v>
      </c>
      <c r="B614" s="26" t="s">
        <v>1891</v>
      </c>
      <c r="C614" s="26" t="s">
        <v>1890</v>
      </c>
      <c r="D614" s="26" t="s">
        <v>1897</v>
      </c>
      <c r="E614" s="109">
        <v>39252</v>
      </c>
      <c r="F614" s="17">
        <v>3</v>
      </c>
      <c r="G614" s="17">
        <v>1735</v>
      </c>
    </row>
    <row r="615" spans="1:7" x14ac:dyDescent="0.2">
      <c r="A615" s="26" t="s">
        <v>1889</v>
      </c>
      <c r="B615" s="26" t="s">
        <v>1878</v>
      </c>
      <c r="C615" s="26" t="s">
        <v>1884</v>
      </c>
      <c r="D615" s="26" t="s">
        <v>1876</v>
      </c>
      <c r="E615" s="109">
        <v>39395</v>
      </c>
      <c r="F615" s="17">
        <v>9</v>
      </c>
      <c r="G615" s="17">
        <v>3173</v>
      </c>
    </row>
    <row r="616" spans="1:7" x14ac:dyDescent="0.2">
      <c r="A616" s="26" t="s">
        <v>1899</v>
      </c>
      <c r="B616" s="26" t="s">
        <v>1886</v>
      </c>
      <c r="C616" s="26" t="s">
        <v>1890</v>
      </c>
      <c r="D616" s="26" t="s">
        <v>1897</v>
      </c>
      <c r="E616" s="109">
        <v>39217</v>
      </c>
      <c r="F616" s="17">
        <v>11</v>
      </c>
      <c r="G616" s="17">
        <v>6150</v>
      </c>
    </row>
    <row r="617" spans="1:7" x14ac:dyDescent="0.2">
      <c r="A617" s="26" t="s">
        <v>1901</v>
      </c>
      <c r="B617" s="26" t="s">
        <v>1878</v>
      </c>
      <c r="C617" s="26" t="s">
        <v>1877</v>
      </c>
      <c r="D617" s="26" t="s">
        <v>1880</v>
      </c>
      <c r="E617" s="109">
        <v>39099</v>
      </c>
      <c r="F617" s="17">
        <v>11</v>
      </c>
      <c r="G617" s="110">
        <v>4090</v>
      </c>
    </row>
    <row r="618" spans="1:7" x14ac:dyDescent="0.2">
      <c r="A618" s="26" t="s">
        <v>1901</v>
      </c>
      <c r="B618" s="26" t="s">
        <v>1878</v>
      </c>
      <c r="C618" s="26" t="s">
        <v>1884</v>
      </c>
      <c r="D618" s="26" t="s">
        <v>1876</v>
      </c>
      <c r="E618" s="109">
        <v>39091</v>
      </c>
      <c r="F618" s="17">
        <v>12</v>
      </c>
      <c r="G618" s="17">
        <v>4680</v>
      </c>
    </row>
    <row r="619" spans="1:7" x14ac:dyDescent="0.2">
      <c r="A619" s="26" t="s">
        <v>1898</v>
      </c>
      <c r="B619" s="26" t="s">
        <v>1878</v>
      </c>
      <c r="C619" s="26" t="s">
        <v>1884</v>
      </c>
      <c r="D619" s="26" t="s">
        <v>1895</v>
      </c>
      <c r="E619" s="109">
        <v>39636</v>
      </c>
      <c r="F619" s="17">
        <v>10</v>
      </c>
      <c r="G619" s="17">
        <v>4910</v>
      </c>
    </row>
    <row r="620" spans="1:7" x14ac:dyDescent="0.2">
      <c r="A620" s="26" t="s">
        <v>1889</v>
      </c>
      <c r="B620" s="26" t="s">
        <v>1891</v>
      </c>
      <c r="C620" s="26" t="s">
        <v>1881</v>
      </c>
      <c r="D620" s="26" t="s">
        <v>1895</v>
      </c>
      <c r="E620" s="109">
        <v>39640</v>
      </c>
      <c r="F620" s="17">
        <v>7</v>
      </c>
      <c r="G620" s="17">
        <v>2605</v>
      </c>
    </row>
    <row r="621" spans="1:7" x14ac:dyDescent="0.2">
      <c r="A621" s="26" t="s">
        <v>1887</v>
      </c>
      <c r="B621" s="26" t="s">
        <v>1891</v>
      </c>
      <c r="C621" s="26" t="s">
        <v>1881</v>
      </c>
      <c r="D621" s="26" t="s">
        <v>1895</v>
      </c>
      <c r="E621" s="109">
        <v>39175</v>
      </c>
      <c r="F621" s="17">
        <v>7</v>
      </c>
      <c r="G621" s="17">
        <v>2735</v>
      </c>
    </row>
    <row r="622" spans="1:7" x14ac:dyDescent="0.2">
      <c r="A622" s="26" t="s">
        <v>1894</v>
      </c>
      <c r="B622" s="26" t="s">
        <v>1891</v>
      </c>
      <c r="C622" s="26" t="s">
        <v>1890</v>
      </c>
      <c r="D622" s="26" t="s">
        <v>1880</v>
      </c>
      <c r="E622" s="109">
        <v>39378</v>
      </c>
      <c r="F622" s="17">
        <v>13</v>
      </c>
      <c r="G622" s="17">
        <v>4095</v>
      </c>
    </row>
    <row r="623" spans="1:7" x14ac:dyDescent="0.2">
      <c r="A623" s="26" t="s">
        <v>1879</v>
      </c>
      <c r="B623" s="26" t="s">
        <v>1878</v>
      </c>
      <c r="C623" s="26" t="s">
        <v>1884</v>
      </c>
      <c r="D623" s="26" t="s">
        <v>1897</v>
      </c>
      <c r="E623" s="109">
        <v>39473</v>
      </c>
      <c r="F623" s="17">
        <v>10</v>
      </c>
      <c r="G623" s="17">
        <v>3430</v>
      </c>
    </row>
    <row r="624" spans="1:7" x14ac:dyDescent="0.2">
      <c r="A624" s="26" t="s">
        <v>1883</v>
      </c>
      <c r="B624" s="26" t="s">
        <v>1891</v>
      </c>
      <c r="C624" s="26" t="s">
        <v>1881</v>
      </c>
      <c r="D624" s="26" t="s">
        <v>1895</v>
      </c>
      <c r="E624" s="109">
        <v>39302</v>
      </c>
      <c r="F624" s="17">
        <v>5</v>
      </c>
      <c r="G624" s="17">
        <v>2790</v>
      </c>
    </row>
    <row r="625" spans="1:7" x14ac:dyDescent="0.2">
      <c r="A625" s="26" t="s">
        <v>1899</v>
      </c>
      <c r="B625" s="26" t="s">
        <v>1886</v>
      </c>
      <c r="C625" s="26" t="s">
        <v>1890</v>
      </c>
      <c r="D625" s="26" t="s">
        <v>1897</v>
      </c>
      <c r="E625" s="109">
        <v>39386</v>
      </c>
      <c r="F625" s="17">
        <v>5</v>
      </c>
      <c r="G625" s="17">
        <v>2335</v>
      </c>
    </row>
    <row r="626" spans="1:7" x14ac:dyDescent="0.2">
      <c r="A626" s="26" t="s">
        <v>1898</v>
      </c>
      <c r="B626" s="26" t="s">
        <v>1891</v>
      </c>
      <c r="C626" s="26" t="s">
        <v>1890</v>
      </c>
      <c r="D626" s="26" t="s">
        <v>1888</v>
      </c>
      <c r="E626" s="109">
        <v>39486</v>
      </c>
      <c r="F626" s="17">
        <v>6</v>
      </c>
      <c r="G626" s="17">
        <v>3190</v>
      </c>
    </row>
    <row r="627" spans="1:7" x14ac:dyDescent="0.2">
      <c r="A627" s="26" t="s">
        <v>1900</v>
      </c>
      <c r="B627" s="26" t="s">
        <v>1882</v>
      </c>
      <c r="C627" s="26" t="s">
        <v>1881</v>
      </c>
      <c r="D627" s="26" t="s">
        <v>1876</v>
      </c>
      <c r="E627" s="109">
        <v>39231</v>
      </c>
      <c r="F627" s="17">
        <v>6</v>
      </c>
      <c r="G627" s="17">
        <v>2970</v>
      </c>
    </row>
    <row r="628" spans="1:7" x14ac:dyDescent="0.2">
      <c r="A628" s="26" t="s">
        <v>1879</v>
      </c>
      <c r="B628" s="26" t="s">
        <v>1878</v>
      </c>
      <c r="C628" s="26" t="s">
        <v>1881</v>
      </c>
      <c r="D628" s="26" t="s">
        <v>1895</v>
      </c>
      <c r="E628" s="109">
        <v>39478</v>
      </c>
      <c r="F628" s="17">
        <v>2</v>
      </c>
      <c r="G628" s="17">
        <v>1015</v>
      </c>
    </row>
    <row r="629" spans="1:7" x14ac:dyDescent="0.2">
      <c r="A629" s="26" t="s">
        <v>1893</v>
      </c>
      <c r="B629" s="26" t="s">
        <v>1891</v>
      </c>
      <c r="C629" s="26" t="s">
        <v>1884</v>
      </c>
      <c r="D629" s="26" t="s">
        <v>1895</v>
      </c>
      <c r="E629" s="109">
        <v>39291</v>
      </c>
      <c r="F629" s="17">
        <v>2</v>
      </c>
      <c r="G629" s="17">
        <v>1125</v>
      </c>
    </row>
    <row r="630" spans="1:7" x14ac:dyDescent="0.2">
      <c r="A630" s="26" t="s">
        <v>1893</v>
      </c>
      <c r="B630" s="26" t="s">
        <v>1882</v>
      </c>
      <c r="C630" s="26" t="s">
        <v>1881</v>
      </c>
      <c r="D630" s="26" t="s">
        <v>1895</v>
      </c>
      <c r="E630" s="109">
        <v>39680</v>
      </c>
      <c r="F630" s="17">
        <v>2</v>
      </c>
      <c r="G630" s="17">
        <v>750</v>
      </c>
    </row>
    <row r="631" spans="1:7" x14ac:dyDescent="0.2">
      <c r="A631" s="26" t="s">
        <v>1900</v>
      </c>
      <c r="B631" s="26" t="s">
        <v>1891</v>
      </c>
      <c r="C631" s="26" t="s">
        <v>1881</v>
      </c>
      <c r="D631" s="26" t="s">
        <v>1895</v>
      </c>
      <c r="E631" s="109">
        <v>39476</v>
      </c>
      <c r="F631" s="17">
        <v>11</v>
      </c>
      <c r="G631" s="17">
        <v>5885</v>
      </c>
    </row>
    <row r="632" spans="1:7" x14ac:dyDescent="0.2">
      <c r="A632" s="26" t="s">
        <v>1898</v>
      </c>
      <c r="B632" s="26" t="s">
        <v>1891</v>
      </c>
      <c r="C632" s="26" t="s">
        <v>1890</v>
      </c>
      <c r="D632" s="26" t="s">
        <v>1897</v>
      </c>
      <c r="E632" s="109">
        <v>39709</v>
      </c>
      <c r="F632" s="17">
        <v>9</v>
      </c>
      <c r="G632" s="17">
        <v>4660</v>
      </c>
    </row>
    <row r="633" spans="1:7" x14ac:dyDescent="0.2">
      <c r="A633" s="26" t="s">
        <v>1887</v>
      </c>
      <c r="B633" s="26" t="s">
        <v>1885</v>
      </c>
      <c r="C633" s="26" t="s">
        <v>1877</v>
      </c>
      <c r="D633" s="26" t="s">
        <v>1897</v>
      </c>
      <c r="E633" s="109">
        <v>39409</v>
      </c>
      <c r="F633" s="17">
        <v>8</v>
      </c>
      <c r="G633" s="17">
        <v>2490</v>
      </c>
    </row>
    <row r="634" spans="1:7" x14ac:dyDescent="0.2">
      <c r="A634" s="26" t="s">
        <v>1887</v>
      </c>
      <c r="B634" s="26" t="s">
        <v>1886</v>
      </c>
      <c r="C634" s="26" t="s">
        <v>1884</v>
      </c>
      <c r="D634" s="26" t="s">
        <v>1895</v>
      </c>
      <c r="E634" s="109">
        <v>39629</v>
      </c>
      <c r="F634" s="17">
        <v>2</v>
      </c>
      <c r="G634" s="17">
        <v>890</v>
      </c>
    </row>
    <row r="635" spans="1:7" x14ac:dyDescent="0.2">
      <c r="A635" s="26" t="s">
        <v>1887</v>
      </c>
      <c r="B635" s="26" t="s">
        <v>1891</v>
      </c>
      <c r="C635" s="26" t="s">
        <v>1881</v>
      </c>
      <c r="D635" s="26" t="s">
        <v>1880</v>
      </c>
      <c r="E635" s="109">
        <v>39431</v>
      </c>
      <c r="F635" s="17">
        <v>7</v>
      </c>
      <c r="G635" s="17">
        <v>2925</v>
      </c>
    </row>
    <row r="636" spans="1:7" x14ac:dyDescent="0.2">
      <c r="A636" s="26" t="s">
        <v>1892</v>
      </c>
      <c r="B636" s="26" t="s">
        <v>1885</v>
      </c>
      <c r="C636" s="26" t="s">
        <v>1877</v>
      </c>
      <c r="D636" s="26" t="s">
        <v>1876</v>
      </c>
      <c r="E636" s="109">
        <v>39371</v>
      </c>
      <c r="F636" s="17">
        <v>13</v>
      </c>
      <c r="G636" s="17">
        <v>4030</v>
      </c>
    </row>
    <row r="637" spans="1:7" x14ac:dyDescent="0.2">
      <c r="A637" s="26" t="s">
        <v>1887</v>
      </c>
      <c r="B637" s="26" t="s">
        <v>1886</v>
      </c>
      <c r="C637" s="26" t="s">
        <v>1890</v>
      </c>
      <c r="D637" s="26" t="s">
        <v>1876</v>
      </c>
      <c r="E637" s="109">
        <v>39120</v>
      </c>
      <c r="F637" s="17">
        <v>17</v>
      </c>
      <c r="G637" s="17">
        <v>7855</v>
      </c>
    </row>
    <row r="638" spans="1:7" x14ac:dyDescent="0.2">
      <c r="A638" s="26" t="s">
        <v>1898</v>
      </c>
      <c r="B638" s="26" t="s">
        <v>1885</v>
      </c>
      <c r="C638" s="26" t="s">
        <v>1877</v>
      </c>
      <c r="D638" s="26" t="s">
        <v>1895</v>
      </c>
      <c r="E638" s="109">
        <v>39372</v>
      </c>
      <c r="F638" s="17">
        <v>3</v>
      </c>
      <c r="G638" s="17">
        <v>1040</v>
      </c>
    </row>
    <row r="639" spans="1:7" x14ac:dyDescent="0.2">
      <c r="A639" s="26" t="s">
        <v>1898</v>
      </c>
      <c r="B639" s="26" t="s">
        <v>1886</v>
      </c>
      <c r="C639" s="26" t="s">
        <v>1877</v>
      </c>
      <c r="D639" s="26" t="s">
        <v>1888</v>
      </c>
      <c r="E639" s="109">
        <v>39312</v>
      </c>
      <c r="F639" s="17">
        <v>15</v>
      </c>
      <c r="G639" s="17">
        <v>6135</v>
      </c>
    </row>
    <row r="640" spans="1:7" x14ac:dyDescent="0.2">
      <c r="A640" s="26" t="s">
        <v>1900</v>
      </c>
      <c r="B640" s="26" t="s">
        <v>1878</v>
      </c>
      <c r="C640" s="26" t="s">
        <v>1877</v>
      </c>
      <c r="D640" s="26" t="s">
        <v>1897</v>
      </c>
      <c r="E640" s="109">
        <v>39672</v>
      </c>
      <c r="F640" s="17">
        <v>1</v>
      </c>
      <c r="G640" s="17">
        <v>465</v>
      </c>
    </row>
    <row r="641" spans="1:7" x14ac:dyDescent="0.2">
      <c r="A641" s="26" t="s">
        <v>1889</v>
      </c>
      <c r="B641" s="26" t="s">
        <v>1891</v>
      </c>
      <c r="C641" s="26" t="s">
        <v>1881</v>
      </c>
      <c r="D641" s="26" t="s">
        <v>1888</v>
      </c>
      <c r="E641" s="109">
        <v>39115</v>
      </c>
      <c r="F641" s="17">
        <v>5</v>
      </c>
      <c r="G641" s="110">
        <v>2315</v>
      </c>
    </row>
    <row r="642" spans="1:7" x14ac:dyDescent="0.2">
      <c r="A642" s="26" t="s">
        <v>1894</v>
      </c>
      <c r="B642" s="26" t="s">
        <v>1878</v>
      </c>
      <c r="C642" s="26" t="s">
        <v>1884</v>
      </c>
      <c r="D642" s="26" t="s">
        <v>1897</v>
      </c>
      <c r="E642" s="109">
        <v>39451</v>
      </c>
      <c r="F642" s="17">
        <v>1</v>
      </c>
      <c r="G642" s="17">
        <v>590</v>
      </c>
    </row>
    <row r="643" spans="1:7" x14ac:dyDescent="0.2">
      <c r="A643" s="26" t="s">
        <v>1887</v>
      </c>
      <c r="B643" s="26" t="s">
        <v>1882</v>
      </c>
      <c r="C643" s="26" t="s">
        <v>1881</v>
      </c>
      <c r="D643" s="26" t="s">
        <v>1880</v>
      </c>
      <c r="E643" s="109">
        <v>39416</v>
      </c>
      <c r="F643" s="17">
        <v>3</v>
      </c>
      <c r="G643" s="17">
        <v>1125</v>
      </c>
    </row>
    <row r="644" spans="1:7" x14ac:dyDescent="0.2">
      <c r="A644" s="26" t="s">
        <v>1900</v>
      </c>
      <c r="B644" s="26" t="s">
        <v>1882</v>
      </c>
      <c r="C644" s="26" t="s">
        <v>1890</v>
      </c>
      <c r="D644" s="26" t="s">
        <v>1876</v>
      </c>
      <c r="E644" s="109">
        <v>39637</v>
      </c>
      <c r="F644" s="17">
        <v>17</v>
      </c>
      <c r="G644" s="17">
        <v>5730</v>
      </c>
    </row>
    <row r="645" spans="1:7" x14ac:dyDescent="0.2">
      <c r="A645" s="26" t="s">
        <v>1896</v>
      </c>
      <c r="B645" s="26" t="s">
        <v>1882</v>
      </c>
      <c r="C645" s="26" t="s">
        <v>1884</v>
      </c>
      <c r="D645" s="26" t="s">
        <v>1876</v>
      </c>
      <c r="E645" s="109">
        <v>39496</v>
      </c>
      <c r="F645" s="17">
        <v>14</v>
      </c>
      <c r="G645" s="17">
        <v>4216</v>
      </c>
    </row>
    <row r="646" spans="1:7" x14ac:dyDescent="0.2">
      <c r="A646" s="26" t="s">
        <v>1889</v>
      </c>
      <c r="B646" s="26" t="s">
        <v>1882</v>
      </c>
      <c r="C646" s="26" t="s">
        <v>1884</v>
      </c>
      <c r="D646" s="26" t="s">
        <v>1888</v>
      </c>
      <c r="E646" s="109">
        <v>39700</v>
      </c>
      <c r="F646" s="17">
        <v>6</v>
      </c>
      <c r="G646" s="17">
        <v>3460</v>
      </c>
    </row>
    <row r="647" spans="1:7" x14ac:dyDescent="0.2">
      <c r="A647" s="26" t="s">
        <v>1901</v>
      </c>
      <c r="B647" s="26" t="s">
        <v>1886</v>
      </c>
      <c r="C647" s="26" t="s">
        <v>1890</v>
      </c>
      <c r="D647" s="26" t="s">
        <v>1895</v>
      </c>
      <c r="E647" s="109">
        <v>39756</v>
      </c>
      <c r="F647" s="17">
        <v>11</v>
      </c>
      <c r="G647" s="17">
        <v>6315</v>
      </c>
    </row>
    <row r="648" spans="1:7" x14ac:dyDescent="0.2">
      <c r="A648" s="26" t="s">
        <v>1887</v>
      </c>
      <c r="B648" s="26" t="s">
        <v>1882</v>
      </c>
      <c r="C648" s="26" t="s">
        <v>1890</v>
      </c>
      <c r="D648" s="26" t="s">
        <v>1888</v>
      </c>
      <c r="E648" s="109">
        <v>39758</v>
      </c>
      <c r="F648" s="17">
        <v>7</v>
      </c>
      <c r="G648" s="17">
        <v>3340</v>
      </c>
    </row>
    <row r="649" spans="1:7" x14ac:dyDescent="0.2">
      <c r="A649" s="26" t="s">
        <v>1894</v>
      </c>
      <c r="B649" s="26" t="s">
        <v>1886</v>
      </c>
      <c r="C649" s="26" t="s">
        <v>1881</v>
      </c>
      <c r="D649" s="26" t="s">
        <v>1897</v>
      </c>
      <c r="E649" s="109">
        <v>39464</v>
      </c>
      <c r="F649" s="17">
        <v>13</v>
      </c>
      <c r="G649" s="17">
        <v>6280</v>
      </c>
    </row>
    <row r="650" spans="1:7" x14ac:dyDescent="0.2">
      <c r="A650" s="26" t="s">
        <v>1883</v>
      </c>
      <c r="B650" s="26" t="s">
        <v>1891</v>
      </c>
      <c r="C650" s="26" t="s">
        <v>1877</v>
      </c>
      <c r="D650" s="26" t="s">
        <v>1897</v>
      </c>
      <c r="E650" s="109">
        <v>39202</v>
      </c>
      <c r="F650" s="17">
        <v>8</v>
      </c>
      <c r="G650" s="17">
        <v>3480</v>
      </c>
    </row>
    <row r="651" spans="1:7" x14ac:dyDescent="0.2">
      <c r="A651" s="26" t="s">
        <v>1900</v>
      </c>
      <c r="B651" s="26" t="s">
        <v>1891</v>
      </c>
      <c r="C651" s="26" t="s">
        <v>1890</v>
      </c>
      <c r="D651" s="26" t="s">
        <v>1888</v>
      </c>
      <c r="E651" s="109">
        <v>39130</v>
      </c>
      <c r="F651" s="17">
        <v>1</v>
      </c>
      <c r="G651" s="110">
        <v>520</v>
      </c>
    </row>
    <row r="652" spans="1:7" x14ac:dyDescent="0.2">
      <c r="A652" s="26" t="s">
        <v>1892</v>
      </c>
      <c r="B652" s="26" t="s">
        <v>1882</v>
      </c>
      <c r="C652" s="26" t="s">
        <v>1877</v>
      </c>
      <c r="D652" s="26" t="s">
        <v>1880</v>
      </c>
      <c r="E652" s="109">
        <v>39560</v>
      </c>
      <c r="F652" s="17">
        <v>1</v>
      </c>
      <c r="G652" s="17">
        <v>575</v>
      </c>
    </row>
    <row r="653" spans="1:7" x14ac:dyDescent="0.2">
      <c r="A653" s="26" t="s">
        <v>1883</v>
      </c>
      <c r="B653" s="26" t="s">
        <v>1878</v>
      </c>
      <c r="C653" s="26" t="s">
        <v>1877</v>
      </c>
      <c r="D653" s="26" t="s">
        <v>1880</v>
      </c>
      <c r="E653" s="109">
        <v>39149</v>
      </c>
      <c r="F653" s="17">
        <v>12</v>
      </c>
      <c r="G653" s="110">
        <v>6850</v>
      </c>
    </row>
    <row r="654" spans="1:7" x14ac:dyDescent="0.2">
      <c r="A654" s="26" t="s">
        <v>1899</v>
      </c>
      <c r="B654" s="26" t="s">
        <v>1882</v>
      </c>
      <c r="C654" s="26" t="s">
        <v>1890</v>
      </c>
      <c r="D654" s="26" t="s">
        <v>1880</v>
      </c>
      <c r="E654" s="109">
        <v>39252</v>
      </c>
      <c r="F654" s="17">
        <v>9</v>
      </c>
      <c r="G654" s="17">
        <v>3115</v>
      </c>
    </row>
    <row r="655" spans="1:7" x14ac:dyDescent="0.2">
      <c r="A655" s="26" t="s">
        <v>1887</v>
      </c>
      <c r="B655" s="26" t="s">
        <v>1882</v>
      </c>
      <c r="C655" s="26" t="s">
        <v>1890</v>
      </c>
      <c r="D655" s="26" t="s">
        <v>1876</v>
      </c>
      <c r="E655" s="109">
        <v>39605</v>
      </c>
      <c r="F655" s="17">
        <v>6</v>
      </c>
      <c r="G655" s="17">
        <v>1920</v>
      </c>
    </row>
    <row r="656" spans="1:7" x14ac:dyDescent="0.2">
      <c r="A656" s="26" t="s">
        <v>1887</v>
      </c>
      <c r="B656" s="26" t="s">
        <v>1886</v>
      </c>
      <c r="C656" s="26" t="s">
        <v>1884</v>
      </c>
      <c r="D656" s="26" t="s">
        <v>1897</v>
      </c>
      <c r="E656" s="109">
        <v>39673</v>
      </c>
      <c r="F656" s="17">
        <v>7</v>
      </c>
      <c r="G656" s="17">
        <v>2680</v>
      </c>
    </row>
    <row r="657" spans="1:7" x14ac:dyDescent="0.2">
      <c r="A657" s="26" t="s">
        <v>1883</v>
      </c>
      <c r="B657" s="26" t="s">
        <v>1885</v>
      </c>
      <c r="C657" s="26" t="s">
        <v>1890</v>
      </c>
      <c r="D657" s="26" t="s">
        <v>1897</v>
      </c>
      <c r="E657" s="109">
        <v>39598</v>
      </c>
      <c r="F657" s="17">
        <v>9</v>
      </c>
      <c r="G657" s="17">
        <v>4205</v>
      </c>
    </row>
    <row r="658" spans="1:7" x14ac:dyDescent="0.2">
      <c r="A658" s="26" t="s">
        <v>1889</v>
      </c>
      <c r="B658" s="26" t="s">
        <v>1886</v>
      </c>
      <c r="C658" s="26" t="s">
        <v>1877</v>
      </c>
      <c r="D658" s="26" t="s">
        <v>1897</v>
      </c>
      <c r="E658" s="109">
        <v>39484</v>
      </c>
      <c r="F658" s="17">
        <v>9</v>
      </c>
      <c r="G658" s="17">
        <v>3025</v>
      </c>
    </row>
    <row r="659" spans="1:7" x14ac:dyDescent="0.2">
      <c r="A659" s="26" t="s">
        <v>1898</v>
      </c>
      <c r="B659" s="26" t="s">
        <v>1882</v>
      </c>
      <c r="C659" s="26" t="s">
        <v>1881</v>
      </c>
      <c r="D659" s="26" t="s">
        <v>1876</v>
      </c>
      <c r="E659" s="109">
        <v>39391</v>
      </c>
      <c r="F659" s="17">
        <v>11</v>
      </c>
      <c r="G659" s="17">
        <v>5482</v>
      </c>
    </row>
    <row r="660" spans="1:7" x14ac:dyDescent="0.2">
      <c r="A660" s="26" t="s">
        <v>1887</v>
      </c>
      <c r="B660" s="26" t="s">
        <v>1882</v>
      </c>
      <c r="C660" s="26" t="s">
        <v>1890</v>
      </c>
      <c r="D660" s="26" t="s">
        <v>1888</v>
      </c>
      <c r="E660" s="109">
        <v>39766</v>
      </c>
      <c r="F660" s="17">
        <v>6</v>
      </c>
      <c r="G660" s="17">
        <v>2845</v>
      </c>
    </row>
    <row r="661" spans="1:7" x14ac:dyDescent="0.2">
      <c r="A661" s="26" t="s">
        <v>1894</v>
      </c>
      <c r="B661" s="26" t="s">
        <v>1878</v>
      </c>
      <c r="C661" s="26" t="s">
        <v>1890</v>
      </c>
      <c r="D661" s="26" t="s">
        <v>1895</v>
      </c>
      <c r="E661" s="109">
        <v>39147</v>
      </c>
      <c r="F661" s="17">
        <v>10</v>
      </c>
      <c r="G661" s="110">
        <v>3900</v>
      </c>
    </row>
    <row r="662" spans="1:7" x14ac:dyDescent="0.2">
      <c r="A662" s="26" t="s">
        <v>1879</v>
      </c>
      <c r="B662" s="26" t="s">
        <v>1886</v>
      </c>
      <c r="C662" s="26" t="s">
        <v>1884</v>
      </c>
      <c r="D662" s="26" t="s">
        <v>1888</v>
      </c>
      <c r="E662" s="109">
        <v>39518</v>
      </c>
      <c r="F662" s="17">
        <v>2</v>
      </c>
      <c r="G662" s="17">
        <v>1060</v>
      </c>
    </row>
    <row r="663" spans="1:7" x14ac:dyDescent="0.2">
      <c r="A663" s="26" t="s">
        <v>1887</v>
      </c>
      <c r="B663" s="26" t="s">
        <v>1891</v>
      </c>
      <c r="C663" s="26" t="s">
        <v>1881</v>
      </c>
      <c r="D663" s="26" t="s">
        <v>1888</v>
      </c>
      <c r="E663" s="109">
        <v>39230</v>
      </c>
      <c r="F663" s="17">
        <v>10</v>
      </c>
      <c r="G663" s="17">
        <v>4440</v>
      </c>
    </row>
    <row r="664" spans="1:7" x14ac:dyDescent="0.2">
      <c r="A664" s="26" t="s">
        <v>1889</v>
      </c>
      <c r="B664" s="26" t="s">
        <v>1882</v>
      </c>
      <c r="C664" s="26" t="s">
        <v>1877</v>
      </c>
      <c r="D664" s="26" t="s">
        <v>1888</v>
      </c>
      <c r="E664" s="109">
        <v>39688</v>
      </c>
      <c r="F664" s="17">
        <v>13</v>
      </c>
      <c r="G664" s="17">
        <v>7540</v>
      </c>
    </row>
    <row r="665" spans="1:7" x14ac:dyDescent="0.2">
      <c r="A665" s="26" t="s">
        <v>1900</v>
      </c>
      <c r="B665" s="26" t="s">
        <v>1878</v>
      </c>
      <c r="C665" s="26" t="s">
        <v>1890</v>
      </c>
      <c r="D665" s="26" t="s">
        <v>1897</v>
      </c>
      <c r="E665" s="109">
        <v>39447</v>
      </c>
      <c r="F665" s="17">
        <v>5</v>
      </c>
      <c r="G665" s="17">
        <v>2230</v>
      </c>
    </row>
    <row r="666" spans="1:7" x14ac:dyDescent="0.2">
      <c r="A666" s="26" t="s">
        <v>1900</v>
      </c>
      <c r="B666" s="26" t="s">
        <v>1885</v>
      </c>
      <c r="C666" s="26" t="s">
        <v>1881</v>
      </c>
      <c r="D666" s="26" t="s">
        <v>1880</v>
      </c>
      <c r="E666" s="109">
        <v>39196</v>
      </c>
      <c r="F666" s="17">
        <v>2</v>
      </c>
      <c r="G666" s="17">
        <v>1125</v>
      </c>
    </row>
    <row r="667" spans="1:7" x14ac:dyDescent="0.2">
      <c r="A667" s="26" t="s">
        <v>1883</v>
      </c>
      <c r="B667" s="26" t="s">
        <v>1891</v>
      </c>
      <c r="C667" s="26" t="s">
        <v>1890</v>
      </c>
      <c r="D667" s="26" t="s">
        <v>1895</v>
      </c>
      <c r="E667" s="109">
        <v>39115</v>
      </c>
      <c r="F667" s="17">
        <v>7</v>
      </c>
      <c r="G667" s="110">
        <v>2785</v>
      </c>
    </row>
    <row r="668" spans="1:7" x14ac:dyDescent="0.2">
      <c r="A668" s="26" t="s">
        <v>1892</v>
      </c>
      <c r="B668" s="26" t="s">
        <v>1885</v>
      </c>
      <c r="C668" s="26" t="s">
        <v>1877</v>
      </c>
      <c r="D668" s="26" t="s">
        <v>1895</v>
      </c>
      <c r="E668" s="109">
        <v>39518</v>
      </c>
      <c r="F668" s="17">
        <v>12</v>
      </c>
      <c r="G668" s="17">
        <v>6215</v>
      </c>
    </row>
    <row r="669" spans="1:7" x14ac:dyDescent="0.2">
      <c r="A669" s="26" t="s">
        <v>1887</v>
      </c>
      <c r="B669" s="26" t="s">
        <v>1885</v>
      </c>
      <c r="C669" s="26" t="s">
        <v>1877</v>
      </c>
      <c r="D669" s="26" t="s">
        <v>1880</v>
      </c>
      <c r="E669" s="109">
        <v>39105</v>
      </c>
      <c r="F669" s="17">
        <v>4</v>
      </c>
      <c r="G669" s="110">
        <v>1250</v>
      </c>
    </row>
    <row r="670" spans="1:7" x14ac:dyDescent="0.2">
      <c r="A670" s="26" t="s">
        <v>1889</v>
      </c>
      <c r="B670" s="26" t="s">
        <v>1878</v>
      </c>
      <c r="C670" s="26" t="s">
        <v>1877</v>
      </c>
      <c r="D670" s="26" t="s">
        <v>1880</v>
      </c>
      <c r="E670" s="109">
        <v>39087</v>
      </c>
      <c r="F670" s="17">
        <v>7</v>
      </c>
      <c r="G670" s="110">
        <v>2100</v>
      </c>
    </row>
    <row r="671" spans="1:7" x14ac:dyDescent="0.2">
      <c r="A671" s="26" t="s">
        <v>1887</v>
      </c>
      <c r="B671" s="26" t="s">
        <v>1882</v>
      </c>
      <c r="C671" s="26" t="s">
        <v>1881</v>
      </c>
      <c r="D671" s="26" t="s">
        <v>1876</v>
      </c>
      <c r="E671" s="109">
        <v>39634</v>
      </c>
      <c r="F671" s="17">
        <v>8</v>
      </c>
      <c r="G671" s="17">
        <v>2827</v>
      </c>
    </row>
    <row r="672" spans="1:7" x14ac:dyDescent="0.2">
      <c r="A672" s="26" t="s">
        <v>1887</v>
      </c>
      <c r="B672" s="26" t="s">
        <v>1878</v>
      </c>
      <c r="C672" s="26" t="s">
        <v>1881</v>
      </c>
      <c r="D672" s="26" t="s">
        <v>1895</v>
      </c>
      <c r="E672" s="109">
        <v>39256</v>
      </c>
      <c r="F672" s="17">
        <v>3</v>
      </c>
      <c r="G672" s="17">
        <v>1645</v>
      </c>
    </row>
    <row r="673" spans="1:7" x14ac:dyDescent="0.2">
      <c r="A673" s="26" t="s">
        <v>1879</v>
      </c>
      <c r="B673" s="26" t="s">
        <v>1891</v>
      </c>
      <c r="C673" s="26" t="s">
        <v>1890</v>
      </c>
      <c r="D673" s="26" t="s">
        <v>1897</v>
      </c>
      <c r="E673" s="109">
        <v>39436</v>
      </c>
      <c r="F673" s="17">
        <v>14</v>
      </c>
      <c r="G673" s="17">
        <v>5000</v>
      </c>
    </row>
    <row r="674" spans="1:7" x14ac:dyDescent="0.2">
      <c r="A674" s="26" t="s">
        <v>1900</v>
      </c>
      <c r="B674" s="26" t="s">
        <v>1891</v>
      </c>
      <c r="C674" s="26" t="s">
        <v>1881</v>
      </c>
      <c r="D674" s="26" t="s">
        <v>1897</v>
      </c>
      <c r="E674" s="109">
        <v>39511</v>
      </c>
      <c r="F674" s="17">
        <v>13</v>
      </c>
      <c r="G674" s="17">
        <v>4045</v>
      </c>
    </row>
    <row r="675" spans="1:7" x14ac:dyDescent="0.2">
      <c r="A675" s="26" t="s">
        <v>1900</v>
      </c>
      <c r="B675" s="26" t="s">
        <v>1882</v>
      </c>
      <c r="C675" s="26" t="s">
        <v>1890</v>
      </c>
      <c r="D675" s="26" t="s">
        <v>1897</v>
      </c>
      <c r="E675" s="109">
        <v>39490</v>
      </c>
      <c r="F675" s="17">
        <v>7</v>
      </c>
      <c r="G675" s="17">
        <v>3830</v>
      </c>
    </row>
    <row r="676" spans="1:7" x14ac:dyDescent="0.2">
      <c r="A676" s="26" t="s">
        <v>1889</v>
      </c>
      <c r="B676" s="26" t="s">
        <v>1886</v>
      </c>
      <c r="C676" s="26" t="s">
        <v>1881</v>
      </c>
      <c r="D676" s="26" t="s">
        <v>1895</v>
      </c>
      <c r="E676" s="109">
        <v>39664</v>
      </c>
      <c r="F676" s="17">
        <v>8</v>
      </c>
      <c r="G676" s="17">
        <v>2670</v>
      </c>
    </row>
    <row r="677" spans="1:7" x14ac:dyDescent="0.2">
      <c r="A677" s="26" t="s">
        <v>1893</v>
      </c>
      <c r="B677" s="26" t="s">
        <v>1885</v>
      </c>
      <c r="C677" s="26" t="s">
        <v>1881</v>
      </c>
      <c r="D677" s="26" t="s">
        <v>1895</v>
      </c>
      <c r="E677" s="109">
        <v>39665</v>
      </c>
      <c r="F677" s="17">
        <v>10</v>
      </c>
      <c r="G677" s="17">
        <v>5330</v>
      </c>
    </row>
    <row r="678" spans="1:7" x14ac:dyDescent="0.2">
      <c r="A678" s="26" t="s">
        <v>1896</v>
      </c>
      <c r="B678" s="26" t="s">
        <v>1886</v>
      </c>
      <c r="C678" s="26" t="s">
        <v>1881</v>
      </c>
      <c r="D678" s="26" t="s">
        <v>1876</v>
      </c>
      <c r="E678" s="109">
        <v>39276</v>
      </c>
      <c r="F678" s="17">
        <v>9</v>
      </c>
      <c r="G678" s="17">
        <v>4331</v>
      </c>
    </row>
    <row r="679" spans="1:7" x14ac:dyDescent="0.2">
      <c r="A679" s="26" t="s">
        <v>1889</v>
      </c>
      <c r="B679" s="26" t="s">
        <v>1886</v>
      </c>
      <c r="C679" s="26" t="s">
        <v>1884</v>
      </c>
      <c r="D679" s="26" t="s">
        <v>1897</v>
      </c>
      <c r="E679" s="109">
        <v>39357</v>
      </c>
      <c r="F679" s="17">
        <v>12</v>
      </c>
      <c r="G679" s="17">
        <v>6035</v>
      </c>
    </row>
    <row r="680" spans="1:7" x14ac:dyDescent="0.2">
      <c r="A680" s="26" t="s">
        <v>1889</v>
      </c>
      <c r="B680" s="26" t="s">
        <v>1882</v>
      </c>
      <c r="C680" s="26" t="s">
        <v>1890</v>
      </c>
      <c r="D680" s="26" t="s">
        <v>1888</v>
      </c>
      <c r="E680" s="109">
        <v>39385</v>
      </c>
      <c r="F680" s="17">
        <v>12</v>
      </c>
      <c r="G680" s="17">
        <v>5785</v>
      </c>
    </row>
    <row r="681" spans="1:7" x14ac:dyDescent="0.2">
      <c r="A681" s="26" t="s">
        <v>1896</v>
      </c>
      <c r="B681" s="26" t="s">
        <v>1882</v>
      </c>
      <c r="C681" s="26" t="s">
        <v>1884</v>
      </c>
      <c r="D681" s="26" t="s">
        <v>1895</v>
      </c>
      <c r="E681" s="109">
        <v>39378</v>
      </c>
      <c r="F681" s="17">
        <v>2</v>
      </c>
      <c r="G681" s="17">
        <v>840</v>
      </c>
    </row>
    <row r="682" spans="1:7" x14ac:dyDescent="0.2">
      <c r="A682" s="26" t="s">
        <v>1894</v>
      </c>
      <c r="B682" s="26" t="s">
        <v>1885</v>
      </c>
      <c r="C682" s="26" t="s">
        <v>1890</v>
      </c>
      <c r="D682" s="26" t="s">
        <v>1895</v>
      </c>
      <c r="E682" s="109">
        <v>39445</v>
      </c>
      <c r="F682" s="17">
        <v>9</v>
      </c>
      <c r="G682" s="17">
        <v>3735</v>
      </c>
    </row>
    <row r="683" spans="1:7" x14ac:dyDescent="0.2">
      <c r="A683" s="26" t="s">
        <v>1887</v>
      </c>
      <c r="B683" s="26" t="s">
        <v>1891</v>
      </c>
      <c r="C683" s="26" t="s">
        <v>1890</v>
      </c>
      <c r="D683" s="26" t="s">
        <v>1876</v>
      </c>
      <c r="E683" s="109">
        <v>39624</v>
      </c>
      <c r="F683" s="17">
        <v>17</v>
      </c>
      <c r="G683" s="17">
        <v>9945</v>
      </c>
    </row>
    <row r="684" spans="1:7" x14ac:dyDescent="0.2">
      <c r="A684" s="26" t="s">
        <v>1879</v>
      </c>
      <c r="B684" s="26" t="s">
        <v>1882</v>
      </c>
      <c r="C684" s="26" t="s">
        <v>1877</v>
      </c>
      <c r="D684" s="26" t="s">
        <v>1876</v>
      </c>
      <c r="E684" s="109">
        <v>39714</v>
      </c>
      <c r="F684" s="17">
        <v>20</v>
      </c>
      <c r="G684" s="17">
        <v>6720</v>
      </c>
    </row>
    <row r="685" spans="1:7" x14ac:dyDescent="0.2">
      <c r="A685" s="26" t="s">
        <v>1898</v>
      </c>
      <c r="B685" s="26" t="s">
        <v>1886</v>
      </c>
      <c r="C685" s="26" t="s">
        <v>1884</v>
      </c>
      <c r="D685" s="26" t="s">
        <v>1888</v>
      </c>
      <c r="E685" s="109">
        <v>39540</v>
      </c>
      <c r="F685" s="17">
        <v>4</v>
      </c>
      <c r="G685" s="17">
        <v>1370</v>
      </c>
    </row>
    <row r="686" spans="1:7" x14ac:dyDescent="0.2">
      <c r="A686" s="26" t="s">
        <v>1896</v>
      </c>
      <c r="B686" s="26" t="s">
        <v>1885</v>
      </c>
      <c r="C686" s="26" t="s">
        <v>1884</v>
      </c>
      <c r="D686" s="26" t="s">
        <v>1880</v>
      </c>
      <c r="E686" s="109">
        <v>39293</v>
      </c>
      <c r="F686" s="17">
        <v>3</v>
      </c>
      <c r="G686" s="17">
        <v>1115</v>
      </c>
    </row>
    <row r="687" spans="1:7" x14ac:dyDescent="0.2">
      <c r="A687" s="26" t="s">
        <v>1901</v>
      </c>
      <c r="B687" s="26" t="s">
        <v>1885</v>
      </c>
      <c r="C687" s="26" t="s">
        <v>1877</v>
      </c>
      <c r="D687" s="26" t="s">
        <v>1876</v>
      </c>
      <c r="E687" s="109">
        <v>39223</v>
      </c>
      <c r="F687" s="17">
        <v>15</v>
      </c>
      <c r="G687" s="17">
        <v>8220</v>
      </c>
    </row>
    <row r="688" spans="1:7" x14ac:dyDescent="0.2">
      <c r="A688" s="26" t="s">
        <v>1893</v>
      </c>
      <c r="B688" s="26" t="s">
        <v>1885</v>
      </c>
      <c r="C688" s="26" t="s">
        <v>1877</v>
      </c>
      <c r="D688" s="26" t="s">
        <v>1897</v>
      </c>
      <c r="E688" s="109">
        <v>39322</v>
      </c>
      <c r="F688" s="17">
        <v>15</v>
      </c>
      <c r="G688" s="17">
        <v>6075</v>
      </c>
    </row>
    <row r="689" spans="1:7" x14ac:dyDescent="0.2">
      <c r="A689" s="26" t="s">
        <v>1899</v>
      </c>
      <c r="B689" s="26" t="s">
        <v>1878</v>
      </c>
      <c r="C689" s="26" t="s">
        <v>1877</v>
      </c>
      <c r="D689" s="26" t="s">
        <v>1880</v>
      </c>
      <c r="E689" s="109">
        <v>39183</v>
      </c>
      <c r="F689" s="17">
        <v>13</v>
      </c>
      <c r="G689" s="17">
        <v>4990</v>
      </c>
    </row>
    <row r="690" spans="1:7" x14ac:dyDescent="0.2">
      <c r="A690" s="26" t="s">
        <v>1887</v>
      </c>
      <c r="B690" s="26" t="s">
        <v>1885</v>
      </c>
      <c r="C690" s="26" t="s">
        <v>1881</v>
      </c>
      <c r="D690" s="26" t="s">
        <v>1897</v>
      </c>
      <c r="E690" s="109">
        <v>39777</v>
      </c>
      <c r="F690" s="17">
        <v>10</v>
      </c>
      <c r="G690" s="17">
        <v>5090</v>
      </c>
    </row>
    <row r="691" spans="1:7" x14ac:dyDescent="0.2">
      <c r="A691" s="26" t="s">
        <v>1900</v>
      </c>
      <c r="B691" s="26" t="s">
        <v>1885</v>
      </c>
      <c r="C691" s="26" t="s">
        <v>1877</v>
      </c>
      <c r="D691" s="26" t="s">
        <v>1895</v>
      </c>
      <c r="E691" s="109">
        <v>39798</v>
      </c>
      <c r="F691" s="17">
        <v>5</v>
      </c>
      <c r="G691" s="17">
        <v>2900</v>
      </c>
    </row>
    <row r="692" spans="1:7" x14ac:dyDescent="0.2">
      <c r="A692" s="26" t="s">
        <v>1887</v>
      </c>
      <c r="B692" s="26" t="s">
        <v>1878</v>
      </c>
      <c r="C692" s="26" t="s">
        <v>1884</v>
      </c>
      <c r="D692" s="26" t="s">
        <v>1880</v>
      </c>
      <c r="E692" s="109">
        <v>39632</v>
      </c>
      <c r="F692" s="17">
        <v>4</v>
      </c>
      <c r="G692" s="17">
        <v>1555</v>
      </c>
    </row>
    <row r="693" spans="1:7" x14ac:dyDescent="0.2">
      <c r="A693" s="26" t="s">
        <v>1889</v>
      </c>
      <c r="B693" s="26" t="s">
        <v>1878</v>
      </c>
      <c r="C693" s="26" t="s">
        <v>1881</v>
      </c>
      <c r="D693" s="26" t="s">
        <v>1880</v>
      </c>
      <c r="E693" s="109">
        <v>39213</v>
      </c>
      <c r="F693" s="17">
        <v>5</v>
      </c>
      <c r="G693" s="17">
        <v>1605</v>
      </c>
    </row>
    <row r="694" spans="1:7" x14ac:dyDescent="0.2">
      <c r="A694" s="26" t="s">
        <v>1896</v>
      </c>
      <c r="B694" s="26" t="s">
        <v>1885</v>
      </c>
      <c r="C694" s="26" t="s">
        <v>1884</v>
      </c>
      <c r="D694" s="26" t="s">
        <v>1897</v>
      </c>
      <c r="E694" s="109">
        <v>39378</v>
      </c>
      <c r="F694" s="17">
        <v>2</v>
      </c>
      <c r="G694" s="17">
        <v>1020</v>
      </c>
    </row>
    <row r="695" spans="1:7" x14ac:dyDescent="0.2">
      <c r="A695" s="26" t="s">
        <v>1900</v>
      </c>
      <c r="B695" s="26" t="s">
        <v>1885</v>
      </c>
      <c r="C695" s="26" t="s">
        <v>1877</v>
      </c>
      <c r="D695" s="26" t="s">
        <v>1897</v>
      </c>
      <c r="E695" s="109">
        <v>39169</v>
      </c>
      <c r="F695" s="17">
        <v>6</v>
      </c>
      <c r="G695" s="17">
        <v>3535</v>
      </c>
    </row>
    <row r="696" spans="1:7" x14ac:dyDescent="0.2">
      <c r="A696" s="26" t="s">
        <v>1883</v>
      </c>
      <c r="B696" s="26" t="s">
        <v>1886</v>
      </c>
      <c r="C696" s="26" t="s">
        <v>1881</v>
      </c>
      <c r="D696" s="26" t="s">
        <v>1876</v>
      </c>
      <c r="E696" s="109">
        <v>39136</v>
      </c>
      <c r="F696" s="17">
        <v>18</v>
      </c>
      <c r="G696" s="17">
        <v>10191</v>
      </c>
    </row>
    <row r="697" spans="1:7" x14ac:dyDescent="0.2">
      <c r="A697" s="26" t="s">
        <v>1883</v>
      </c>
      <c r="B697" s="26" t="s">
        <v>1882</v>
      </c>
      <c r="C697" s="26" t="s">
        <v>1881</v>
      </c>
      <c r="D697" s="26" t="s">
        <v>1895</v>
      </c>
      <c r="E697" s="109">
        <v>39640</v>
      </c>
      <c r="F697" s="17">
        <v>4</v>
      </c>
      <c r="G697" s="17">
        <v>1305</v>
      </c>
    </row>
    <row r="698" spans="1:7" x14ac:dyDescent="0.2">
      <c r="A698" s="26" t="s">
        <v>1900</v>
      </c>
      <c r="B698" s="26" t="s">
        <v>1886</v>
      </c>
      <c r="C698" s="26" t="s">
        <v>1877</v>
      </c>
      <c r="D698" s="26" t="s">
        <v>1876</v>
      </c>
      <c r="E698" s="109">
        <v>39155</v>
      </c>
      <c r="F698" s="17">
        <v>17</v>
      </c>
      <c r="G698" s="17">
        <v>9945</v>
      </c>
    </row>
    <row r="699" spans="1:7" x14ac:dyDescent="0.2">
      <c r="A699" s="26" t="s">
        <v>1889</v>
      </c>
      <c r="B699" s="26" t="s">
        <v>1878</v>
      </c>
      <c r="C699" s="26" t="s">
        <v>1877</v>
      </c>
      <c r="D699" s="26" t="s">
        <v>1895</v>
      </c>
      <c r="E699" s="109">
        <v>39218</v>
      </c>
      <c r="F699" s="17">
        <v>3</v>
      </c>
      <c r="G699" s="17">
        <v>1690</v>
      </c>
    </row>
    <row r="700" spans="1:7" x14ac:dyDescent="0.2">
      <c r="A700" s="26" t="s">
        <v>1883</v>
      </c>
      <c r="B700" s="26" t="s">
        <v>1885</v>
      </c>
      <c r="C700" s="26" t="s">
        <v>1884</v>
      </c>
      <c r="D700" s="26" t="s">
        <v>1895</v>
      </c>
      <c r="E700" s="109">
        <v>39141</v>
      </c>
      <c r="F700" s="17">
        <v>14</v>
      </c>
      <c r="G700" s="110">
        <v>7055</v>
      </c>
    </row>
    <row r="701" spans="1:7" x14ac:dyDescent="0.2">
      <c r="A701" s="26" t="s">
        <v>1896</v>
      </c>
      <c r="B701" s="26" t="s">
        <v>1891</v>
      </c>
      <c r="C701" s="26" t="s">
        <v>1884</v>
      </c>
      <c r="D701" s="26" t="s">
        <v>1876</v>
      </c>
      <c r="E701" s="109">
        <v>39099</v>
      </c>
      <c r="F701" s="17">
        <v>6</v>
      </c>
      <c r="G701" s="17">
        <v>2910</v>
      </c>
    </row>
    <row r="702" spans="1:7" x14ac:dyDescent="0.2">
      <c r="A702" s="26" t="s">
        <v>1887</v>
      </c>
      <c r="B702" s="26" t="s">
        <v>1885</v>
      </c>
      <c r="C702" s="26" t="s">
        <v>1884</v>
      </c>
      <c r="D702" s="26" t="s">
        <v>1880</v>
      </c>
      <c r="E702" s="109">
        <v>39608</v>
      </c>
      <c r="F702" s="17">
        <v>7</v>
      </c>
      <c r="G702" s="17">
        <v>2925</v>
      </c>
    </row>
    <row r="703" spans="1:7" x14ac:dyDescent="0.2">
      <c r="A703" s="26" t="s">
        <v>1898</v>
      </c>
      <c r="B703" s="26" t="s">
        <v>1886</v>
      </c>
      <c r="C703" s="26" t="s">
        <v>1877</v>
      </c>
      <c r="D703" s="26" t="s">
        <v>1880</v>
      </c>
      <c r="E703" s="109">
        <v>39280</v>
      </c>
      <c r="F703" s="17">
        <v>6</v>
      </c>
      <c r="G703" s="17">
        <v>2815</v>
      </c>
    </row>
    <row r="704" spans="1:7" x14ac:dyDescent="0.2">
      <c r="A704" s="26" t="s">
        <v>1896</v>
      </c>
      <c r="B704" s="26" t="s">
        <v>1885</v>
      </c>
      <c r="C704" s="26" t="s">
        <v>1877</v>
      </c>
      <c r="D704" s="26" t="s">
        <v>1880</v>
      </c>
      <c r="E704" s="109">
        <v>39618</v>
      </c>
      <c r="F704" s="17">
        <v>3</v>
      </c>
      <c r="G704" s="17">
        <v>1110</v>
      </c>
    </row>
    <row r="705" spans="1:7" x14ac:dyDescent="0.2">
      <c r="A705" s="26" t="s">
        <v>1898</v>
      </c>
      <c r="B705" s="26" t="s">
        <v>1891</v>
      </c>
      <c r="C705" s="26" t="s">
        <v>1890</v>
      </c>
      <c r="D705" s="26" t="s">
        <v>1895</v>
      </c>
      <c r="E705" s="109">
        <v>39595</v>
      </c>
      <c r="F705" s="17">
        <v>4</v>
      </c>
      <c r="G705" s="17">
        <v>1575</v>
      </c>
    </row>
    <row r="706" spans="1:7" x14ac:dyDescent="0.2">
      <c r="A706" s="26" t="s">
        <v>1898</v>
      </c>
      <c r="B706" s="26" t="s">
        <v>1882</v>
      </c>
      <c r="C706" s="26" t="s">
        <v>1890</v>
      </c>
      <c r="D706" s="26" t="s">
        <v>1880</v>
      </c>
      <c r="E706" s="109">
        <v>39594</v>
      </c>
      <c r="F706" s="17">
        <v>14</v>
      </c>
      <c r="G706" s="17">
        <v>5375</v>
      </c>
    </row>
    <row r="707" spans="1:7" x14ac:dyDescent="0.2">
      <c r="A707" s="26" t="s">
        <v>1887</v>
      </c>
      <c r="B707" s="26" t="s">
        <v>1885</v>
      </c>
      <c r="C707" s="26" t="s">
        <v>1884</v>
      </c>
      <c r="D707" s="26" t="s">
        <v>1897</v>
      </c>
      <c r="E707" s="109">
        <v>39198</v>
      </c>
      <c r="F707" s="17">
        <v>7</v>
      </c>
      <c r="G707" s="17">
        <v>2800</v>
      </c>
    </row>
    <row r="708" spans="1:7" x14ac:dyDescent="0.2">
      <c r="A708" s="26" t="s">
        <v>1892</v>
      </c>
      <c r="B708" s="26" t="s">
        <v>1891</v>
      </c>
      <c r="C708" s="26" t="s">
        <v>1890</v>
      </c>
      <c r="D708" s="26" t="s">
        <v>1876</v>
      </c>
      <c r="E708" s="109">
        <v>39771</v>
      </c>
      <c r="F708" s="17">
        <v>19</v>
      </c>
      <c r="G708" s="17">
        <v>6955</v>
      </c>
    </row>
    <row r="709" spans="1:7" x14ac:dyDescent="0.2">
      <c r="A709" s="26" t="s">
        <v>1900</v>
      </c>
      <c r="B709" s="26" t="s">
        <v>1886</v>
      </c>
      <c r="C709" s="26" t="s">
        <v>1884</v>
      </c>
      <c r="D709" s="26" t="s">
        <v>1876</v>
      </c>
      <c r="E709" s="109">
        <v>39534</v>
      </c>
      <c r="F709" s="17">
        <v>18</v>
      </c>
      <c r="G709" s="17">
        <v>9990</v>
      </c>
    </row>
    <row r="710" spans="1:7" x14ac:dyDescent="0.2">
      <c r="A710" s="26" t="s">
        <v>1889</v>
      </c>
      <c r="B710" s="26" t="s">
        <v>1885</v>
      </c>
      <c r="C710" s="26" t="s">
        <v>1877</v>
      </c>
      <c r="D710" s="26" t="s">
        <v>1876</v>
      </c>
      <c r="E710" s="109">
        <v>39591</v>
      </c>
      <c r="F710" s="17">
        <v>7</v>
      </c>
      <c r="G710" s="17">
        <v>3360</v>
      </c>
    </row>
    <row r="711" spans="1:7" x14ac:dyDescent="0.2">
      <c r="A711" s="26" t="s">
        <v>1894</v>
      </c>
      <c r="B711" s="26" t="s">
        <v>1886</v>
      </c>
      <c r="C711" s="26" t="s">
        <v>1884</v>
      </c>
      <c r="D711" s="26" t="s">
        <v>1897</v>
      </c>
      <c r="E711" s="109">
        <v>39347</v>
      </c>
      <c r="F711" s="17">
        <v>12</v>
      </c>
      <c r="G711" s="17">
        <v>7115</v>
      </c>
    </row>
    <row r="712" spans="1:7" x14ac:dyDescent="0.2">
      <c r="A712" s="26" t="s">
        <v>1899</v>
      </c>
      <c r="B712" s="26" t="s">
        <v>1885</v>
      </c>
      <c r="C712" s="26" t="s">
        <v>1884</v>
      </c>
      <c r="D712" s="26" t="s">
        <v>1888</v>
      </c>
      <c r="E712" s="109">
        <v>39437</v>
      </c>
      <c r="F712" s="17">
        <v>11</v>
      </c>
      <c r="G712" s="17">
        <v>3610</v>
      </c>
    </row>
    <row r="713" spans="1:7" x14ac:dyDescent="0.2">
      <c r="A713" s="26" t="s">
        <v>1894</v>
      </c>
      <c r="B713" s="26" t="s">
        <v>1878</v>
      </c>
      <c r="C713" s="26" t="s">
        <v>1881</v>
      </c>
      <c r="D713" s="26" t="s">
        <v>1880</v>
      </c>
      <c r="E713" s="109">
        <v>39372</v>
      </c>
      <c r="F713" s="17">
        <v>4</v>
      </c>
      <c r="G713" s="17">
        <v>2330</v>
      </c>
    </row>
    <row r="714" spans="1:7" x14ac:dyDescent="0.2">
      <c r="A714" s="26" t="s">
        <v>1893</v>
      </c>
      <c r="B714" s="26" t="s">
        <v>1885</v>
      </c>
      <c r="C714" s="26" t="s">
        <v>1881</v>
      </c>
      <c r="D714" s="26" t="s">
        <v>1897</v>
      </c>
      <c r="E714" s="109">
        <v>39510</v>
      </c>
      <c r="F714" s="17">
        <v>12</v>
      </c>
      <c r="G714" s="17">
        <v>6480</v>
      </c>
    </row>
    <row r="715" spans="1:7" x14ac:dyDescent="0.2">
      <c r="A715" s="26" t="s">
        <v>1898</v>
      </c>
      <c r="B715" s="26" t="s">
        <v>1878</v>
      </c>
      <c r="C715" s="26" t="s">
        <v>1884</v>
      </c>
      <c r="D715" s="26" t="s">
        <v>1876</v>
      </c>
      <c r="E715" s="109">
        <v>39191</v>
      </c>
      <c r="F715" s="17">
        <v>12</v>
      </c>
      <c r="G715" s="17">
        <v>3780</v>
      </c>
    </row>
    <row r="716" spans="1:7" x14ac:dyDescent="0.2">
      <c r="A716" s="26" t="s">
        <v>1894</v>
      </c>
      <c r="B716" s="26" t="s">
        <v>1891</v>
      </c>
      <c r="C716" s="26" t="s">
        <v>1877</v>
      </c>
      <c r="D716" s="26" t="s">
        <v>1880</v>
      </c>
      <c r="E716" s="109">
        <v>39567</v>
      </c>
      <c r="F716" s="17">
        <v>8</v>
      </c>
      <c r="G716" s="17">
        <v>2650</v>
      </c>
    </row>
    <row r="717" spans="1:7" x14ac:dyDescent="0.2">
      <c r="A717" s="26" t="s">
        <v>1901</v>
      </c>
      <c r="B717" s="26" t="s">
        <v>1882</v>
      </c>
      <c r="C717" s="26" t="s">
        <v>1890</v>
      </c>
      <c r="D717" s="26" t="s">
        <v>1888</v>
      </c>
      <c r="E717" s="109">
        <v>39720</v>
      </c>
      <c r="F717" s="17">
        <v>10</v>
      </c>
      <c r="G717" s="17">
        <v>4150</v>
      </c>
    </row>
    <row r="718" spans="1:7" x14ac:dyDescent="0.2">
      <c r="A718" s="26" t="s">
        <v>1898</v>
      </c>
      <c r="B718" s="26" t="s">
        <v>1886</v>
      </c>
      <c r="C718" s="26" t="s">
        <v>1890</v>
      </c>
      <c r="D718" s="26" t="s">
        <v>1895</v>
      </c>
      <c r="E718" s="109">
        <v>39588</v>
      </c>
      <c r="F718" s="17">
        <v>8</v>
      </c>
      <c r="G718" s="17">
        <v>3640</v>
      </c>
    </row>
    <row r="719" spans="1:7" x14ac:dyDescent="0.2">
      <c r="A719" s="26" t="s">
        <v>1898</v>
      </c>
      <c r="B719" s="26" t="s">
        <v>1891</v>
      </c>
      <c r="C719" s="26" t="s">
        <v>1884</v>
      </c>
      <c r="D719" s="26" t="s">
        <v>1876</v>
      </c>
      <c r="E719" s="109">
        <v>39522</v>
      </c>
      <c r="F719" s="17">
        <v>8</v>
      </c>
      <c r="G719" s="17">
        <v>3258</v>
      </c>
    </row>
    <row r="720" spans="1:7" x14ac:dyDescent="0.2">
      <c r="A720" s="26" t="s">
        <v>1901</v>
      </c>
      <c r="B720" s="26" t="s">
        <v>1886</v>
      </c>
      <c r="C720" s="26" t="s">
        <v>1884</v>
      </c>
      <c r="D720" s="26" t="s">
        <v>1876</v>
      </c>
      <c r="E720" s="109">
        <v>39758</v>
      </c>
      <c r="F720" s="17">
        <v>17</v>
      </c>
      <c r="G720" s="17">
        <v>9081</v>
      </c>
    </row>
    <row r="721" spans="1:7" x14ac:dyDescent="0.2">
      <c r="A721" s="26" t="s">
        <v>1887</v>
      </c>
      <c r="B721" s="26" t="s">
        <v>1886</v>
      </c>
      <c r="C721" s="26" t="s">
        <v>1884</v>
      </c>
      <c r="D721" s="26" t="s">
        <v>1897</v>
      </c>
      <c r="E721" s="109">
        <v>39399</v>
      </c>
      <c r="F721" s="17">
        <v>4</v>
      </c>
      <c r="G721" s="17">
        <v>2170</v>
      </c>
    </row>
    <row r="722" spans="1:7" x14ac:dyDescent="0.2">
      <c r="A722" s="26" t="s">
        <v>1887</v>
      </c>
      <c r="B722" s="26" t="s">
        <v>1885</v>
      </c>
      <c r="C722" s="26" t="s">
        <v>1884</v>
      </c>
      <c r="D722" s="26" t="s">
        <v>1895</v>
      </c>
      <c r="E722" s="109">
        <v>39188</v>
      </c>
      <c r="F722" s="17">
        <v>4</v>
      </c>
      <c r="G722" s="17">
        <v>1870</v>
      </c>
    </row>
    <row r="723" spans="1:7" x14ac:dyDescent="0.2">
      <c r="A723" s="26" t="s">
        <v>1898</v>
      </c>
      <c r="B723" s="26" t="s">
        <v>1886</v>
      </c>
      <c r="C723" s="26" t="s">
        <v>1877</v>
      </c>
      <c r="D723" s="26" t="s">
        <v>1897</v>
      </c>
      <c r="E723" s="109">
        <v>39539</v>
      </c>
      <c r="F723" s="17">
        <v>10</v>
      </c>
      <c r="G723" s="17">
        <v>3320</v>
      </c>
    </row>
    <row r="724" spans="1:7" x14ac:dyDescent="0.2">
      <c r="A724" s="26" t="s">
        <v>1899</v>
      </c>
      <c r="B724" s="26" t="s">
        <v>1891</v>
      </c>
      <c r="C724" s="26" t="s">
        <v>1890</v>
      </c>
      <c r="D724" s="26" t="s">
        <v>1888</v>
      </c>
      <c r="E724" s="109">
        <v>39163</v>
      </c>
      <c r="F724" s="17">
        <v>9</v>
      </c>
      <c r="G724" s="17">
        <v>4480</v>
      </c>
    </row>
    <row r="725" spans="1:7" x14ac:dyDescent="0.2">
      <c r="A725" s="26" t="s">
        <v>1898</v>
      </c>
      <c r="B725" s="26" t="s">
        <v>1891</v>
      </c>
      <c r="C725" s="26" t="s">
        <v>1877</v>
      </c>
      <c r="D725" s="26" t="s">
        <v>1876</v>
      </c>
      <c r="E725" s="109">
        <v>39623</v>
      </c>
      <c r="F725" s="17">
        <v>19</v>
      </c>
      <c r="G725" s="17">
        <v>9710</v>
      </c>
    </row>
    <row r="726" spans="1:7" x14ac:dyDescent="0.2">
      <c r="A726" s="26" t="s">
        <v>1899</v>
      </c>
      <c r="B726" s="26" t="s">
        <v>1886</v>
      </c>
      <c r="C726" s="26" t="s">
        <v>1877</v>
      </c>
      <c r="D726" s="26" t="s">
        <v>1895</v>
      </c>
      <c r="E726" s="109">
        <v>39181</v>
      </c>
      <c r="F726" s="17">
        <v>3</v>
      </c>
      <c r="G726" s="17">
        <v>1325</v>
      </c>
    </row>
    <row r="727" spans="1:7" x14ac:dyDescent="0.2">
      <c r="A727" s="26" t="s">
        <v>1901</v>
      </c>
      <c r="B727" s="26" t="s">
        <v>1885</v>
      </c>
      <c r="C727" s="26" t="s">
        <v>1890</v>
      </c>
      <c r="D727" s="26" t="s">
        <v>1888</v>
      </c>
      <c r="E727" s="109">
        <v>39806</v>
      </c>
      <c r="F727" s="17">
        <v>12</v>
      </c>
      <c r="G727" s="17">
        <v>5315</v>
      </c>
    </row>
    <row r="728" spans="1:7" x14ac:dyDescent="0.2">
      <c r="A728" s="26" t="s">
        <v>1879</v>
      </c>
      <c r="B728" s="26" t="s">
        <v>1878</v>
      </c>
      <c r="C728" s="26" t="s">
        <v>1884</v>
      </c>
      <c r="D728" s="26" t="s">
        <v>1895</v>
      </c>
      <c r="E728" s="109">
        <v>39485</v>
      </c>
      <c r="F728" s="17">
        <v>3</v>
      </c>
      <c r="G728" s="17">
        <v>985</v>
      </c>
    </row>
    <row r="729" spans="1:7" x14ac:dyDescent="0.2">
      <c r="A729" s="26" t="s">
        <v>1889</v>
      </c>
      <c r="B729" s="26" t="s">
        <v>1882</v>
      </c>
      <c r="C729" s="26" t="s">
        <v>1881</v>
      </c>
      <c r="D729" s="26" t="s">
        <v>1888</v>
      </c>
      <c r="E729" s="109">
        <v>39538</v>
      </c>
      <c r="F729" s="17">
        <v>14</v>
      </c>
      <c r="G729" s="17">
        <v>7530</v>
      </c>
    </row>
    <row r="730" spans="1:7" x14ac:dyDescent="0.2">
      <c r="A730" s="26" t="s">
        <v>1899</v>
      </c>
      <c r="B730" s="26" t="s">
        <v>1882</v>
      </c>
      <c r="C730" s="26" t="s">
        <v>1877</v>
      </c>
      <c r="D730" s="26" t="s">
        <v>1895</v>
      </c>
      <c r="E730" s="109">
        <v>39307</v>
      </c>
      <c r="F730" s="17">
        <v>13</v>
      </c>
      <c r="G730" s="17">
        <v>5565</v>
      </c>
    </row>
    <row r="731" spans="1:7" x14ac:dyDescent="0.2">
      <c r="A731" s="26" t="s">
        <v>1887</v>
      </c>
      <c r="B731" s="26" t="s">
        <v>1878</v>
      </c>
      <c r="C731" s="26" t="s">
        <v>1877</v>
      </c>
      <c r="D731" s="26" t="s">
        <v>1876</v>
      </c>
      <c r="E731" s="109">
        <v>39449</v>
      </c>
      <c r="F731" s="17">
        <v>9</v>
      </c>
      <c r="G731" s="17">
        <v>2858</v>
      </c>
    </row>
    <row r="732" spans="1:7" x14ac:dyDescent="0.2">
      <c r="A732" s="26" t="s">
        <v>1883</v>
      </c>
      <c r="B732" s="26" t="s">
        <v>1891</v>
      </c>
      <c r="C732" s="26" t="s">
        <v>1877</v>
      </c>
      <c r="D732" s="26" t="s">
        <v>1897</v>
      </c>
      <c r="E732" s="109">
        <v>39350</v>
      </c>
      <c r="F732" s="17">
        <v>4</v>
      </c>
      <c r="G732" s="17">
        <v>2070</v>
      </c>
    </row>
    <row r="733" spans="1:7" x14ac:dyDescent="0.2">
      <c r="A733" s="26" t="s">
        <v>1883</v>
      </c>
      <c r="B733" s="26" t="s">
        <v>1878</v>
      </c>
      <c r="C733" s="26" t="s">
        <v>1881</v>
      </c>
      <c r="D733" s="26" t="s">
        <v>1895</v>
      </c>
      <c r="E733" s="109">
        <v>39526</v>
      </c>
      <c r="F733" s="17">
        <v>9</v>
      </c>
      <c r="G733" s="17">
        <v>3485</v>
      </c>
    </row>
    <row r="734" spans="1:7" x14ac:dyDescent="0.2">
      <c r="A734" s="26" t="s">
        <v>1893</v>
      </c>
      <c r="B734" s="26" t="s">
        <v>1886</v>
      </c>
      <c r="C734" s="26" t="s">
        <v>1881</v>
      </c>
      <c r="D734" s="26" t="s">
        <v>1888</v>
      </c>
      <c r="E734" s="109">
        <v>39137</v>
      </c>
      <c r="F734" s="17">
        <v>12</v>
      </c>
      <c r="G734" s="110">
        <v>4655</v>
      </c>
    </row>
    <row r="735" spans="1:7" x14ac:dyDescent="0.2">
      <c r="A735" s="26" t="s">
        <v>1899</v>
      </c>
      <c r="B735" s="26" t="s">
        <v>1891</v>
      </c>
      <c r="C735" s="26" t="s">
        <v>1890</v>
      </c>
      <c r="D735" s="26" t="s">
        <v>1895</v>
      </c>
      <c r="E735" s="109">
        <v>39340</v>
      </c>
      <c r="F735" s="17">
        <v>10</v>
      </c>
      <c r="G735" s="17">
        <v>3330</v>
      </c>
    </row>
    <row r="736" spans="1:7" x14ac:dyDescent="0.2">
      <c r="A736" s="26" t="s">
        <v>1901</v>
      </c>
      <c r="B736" s="26" t="s">
        <v>1891</v>
      </c>
      <c r="C736" s="26" t="s">
        <v>1890</v>
      </c>
      <c r="D736" s="26" t="s">
        <v>1888</v>
      </c>
      <c r="E736" s="109">
        <v>39378</v>
      </c>
      <c r="F736" s="17">
        <v>5</v>
      </c>
      <c r="G736" s="17">
        <v>1630</v>
      </c>
    </row>
    <row r="737" spans="1:7" x14ac:dyDescent="0.2">
      <c r="A737" s="26" t="s">
        <v>1896</v>
      </c>
      <c r="B737" s="26" t="s">
        <v>1882</v>
      </c>
      <c r="C737" s="26" t="s">
        <v>1881</v>
      </c>
      <c r="D737" s="26" t="s">
        <v>1876</v>
      </c>
      <c r="E737" s="109">
        <v>39403</v>
      </c>
      <c r="F737" s="17">
        <v>15</v>
      </c>
      <c r="G737" s="17">
        <v>5580</v>
      </c>
    </row>
    <row r="738" spans="1:7" x14ac:dyDescent="0.2">
      <c r="A738" s="26" t="s">
        <v>1901</v>
      </c>
      <c r="B738" s="26" t="s">
        <v>1891</v>
      </c>
      <c r="C738" s="26" t="s">
        <v>1890</v>
      </c>
      <c r="D738" s="26" t="s">
        <v>1888</v>
      </c>
      <c r="E738" s="109">
        <v>39277</v>
      </c>
      <c r="F738" s="17">
        <v>3</v>
      </c>
      <c r="G738" s="17">
        <v>1775</v>
      </c>
    </row>
    <row r="739" spans="1:7" x14ac:dyDescent="0.2">
      <c r="A739" s="26" t="s">
        <v>1900</v>
      </c>
      <c r="B739" s="26" t="s">
        <v>1882</v>
      </c>
      <c r="C739" s="26" t="s">
        <v>1884</v>
      </c>
      <c r="D739" s="26" t="s">
        <v>1880</v>
      </c>
      <c r="E739" s="109">
        <v>39807</v>
      </c>
      <c r="F739" s="17">
        <v>3</v>
      </c>
      <c r="G739" s="17">
        <v>1190</v>
      </c>
    </row>
    <row r="740" spans="1:7" x14ac:dyDescent="0.2">
      <c r="A740" s="26" t="s">
        <v>1896</v>
      </c>
      <c r="B740" s="26" t="s">
        <v>1885</v>
      </c>
      <c r="C740" s="26" t="s">
        <v>1881</v>
      </c>
      <c r="D740" s="26" t="s">
        <v>1897</v>
      </c>
      <c r="E740" s="109">
        <v>39647</v>
      </c>
      <c r="F740" s="17">
        <v>3</v>
      </c>
      <c r="G740" s="17">
        <v>1470</v>
      </c>
    </row>
    <row r="741" spans="1:7" x14ac:dyDescent="0.2">
      <c r="A741" s="26" t="s">
        <v>1879</v>
      </c>
      <c r="B741" s="26" t="s">
        <v>1886</v>
      </c>
      <c r="C741" s="26" t="s">
        <v>1877</v>
      </c>
      <c r="D741" s="26" t="s">
        <v>1880</v>
      </c>
      <c r="E741" s="109">
        <v>39658</v>
      </c>
      <c r="F741" s="17">
        <v>9</v>
      </c>
      <c r="G741" s="17">
        <v>4580</v>
      </c>
    </row>
    <row r="742" spans="1:7" x14ac:dyDescent="0.2">
      <c r="A742" s="26" t="s">
        <v>1901</v>
      </c>
      <c r="B742" s="26" t="s">
        <v>1886</v>
      </c>
      <c r="C742" s="26" t="s">
        <v>1881</v>
      </c>
      <c r="D742" s="26" t="s">
        <v>1876</v>
      </c>
      <c r="E742" s="109">
        <v>39638</v>
      </c>
      <c r="F742" s="17">
        <v>6</v>
      </c>
      <c r="G742" s="17">
        <v>3360</v>
      </c>
    </row>
    <row r="743" spans="1:7" x14ac:dyDescent="0.2">
      <c r="A743" s="26" t="s">
        <v>1887</v>
      </c>
      <c r="B743" s="26" t="s">
        <v>1885</v>
      </c>
      <c r="C743" s="26" t="s">
        <v>1877</v>
      </c>
      <c r="D743" s="26" t="s">
        <v>1880</v>
      </c>
      <c r="E743" s="109">
        <v>39700</v>
      </c>
      <c r="F743" s="17">
        <v>14</v>
      </c>
      <c r="G743" s="17">
        <v>5220</v>
      </c>
    </row>
    <row r="744" spans="1:7" x14ac:dyDescent="0.2">
      <c r="A744" s="26" t="s">
        <v>1894</v>
      </c>
      <c r="B744" s="26" t="s">
        <v>1885</v>
      </c>
      <c r="C744" s="26" t="s">
        <v>1884</v>
      </c>
      <c r="D744" s="26" t="s">
        <v>1895</v>
      </c>
      <c r="E744" s="109">
        <v>39094</v>
      </c>
      <c r="F744" s="17">
        <v>6</v>
      </c>
      <c r="G744" s="110">
        <v>3470</v>
      </c>
    </row>
    <row r="745" spans="1:7" x14ac:dyDescent="0.2">
      <c r="A745" s="26" t="s">
        <v>1893</v>
      </c>
      <c r="B745" s="26" t="s">
        <v>1885</v>
      </c>
      <c r="C745" s="26" t="s">
        <v>1884</v>
      </c>
      <c r="D745" s="26" t="s">
        <v>1880</v>
      </c>
      <c r="E745" s="109">
        <v>39340</v>
      </c>
      <c r="F745" s="17">
        <v>5</v>
      </c>
      <c r="G745" s="17">
        <v>1875</v>
      </c>
    </row>
    <row r="746" spans="1:7" x14ac:dyDescent="0.2">
      <c r="A746" s="26" t="s">
        <v>1889</v>
      </c>
      <c r="B746" s="26" t="s">
        <v>1886</v>
      </c>
      <c r="C746" s="26" t="s">
        <v>1881</v>
      </c>
      <c r="D746" s="26" t="s">
        <v>1897</v>
      </c>
      <c r="E746" s="109">
        <v>39599</v>
      </c>
      <c r="F746" s="17">
        <v>9</v>
      </c>
      <c r="G746" s="17">
        <v>4340</v>
      </c>
    </row>
    <row r="747" spans="1:7" x14ac:dyDescent="0.2">
      <c r="A747" s="26" t="s">
        <v>1889</v>
      </c>
      <c r="B747" s="26" t="s">
        <v>1878</v>
      </c>
      <c r="C747" s="26" t="s">
        <v>1881</v>
      </c>
      <c r="D747" s="26" t="s">
        <v>1897</v>
      </c>
      <c r="E747" s="109">
        <v>39717</v>
      </c>
      <c r="F747" s="17">
        <v>7</v>
      </c>
      <c r="G747" s="17">
        <v>3880</v>
      </c>
    </row>
    <row r="748" spans="1:7" x14ac:dyDescent="0.2">
      <c r="A748" s="26" t="s">
        <v>1893</v>
      </c>
      <c r="B748" s="26" t="s">
        <v>1891</v>
      </c>
      <c r="C748" s="26" t="s">
        <v>1881</v>
      </c>
      <c r="D748" s="26" t="s">
        <v>1880</v>
      </c>
      <c r="E748" s="109">
        <v>39154</v>
      </c>
      <c r="F748" s="17">
        <v>8</v>
      </c>
      <c r="G748" s="110">
        <v>3720</v>
      </c>
    </row>
    <row r="749" spans="1:7" x14ac:dyDescent="0.2">
      <c r="A749" s="26" t="s">
        <v>1883</v>
      </c>
      <c r="B749" s="26" t="s">
        <v>1891</v>
      </c>
      <c r="C749" s="26" t="s">
        <v>1877</v>
      </c>
      <c r="D749" s="26" t="s">
        <v>1876</v>
      </c>
      <c r="E749" s="109">
        <v>39133</v>
      </c>
      <c r="F749" s="17">
        <v>14</v>
      </c>
      <c r="G749" s="17">
        <v>4939</v>
      </c>
    </row>
    <row r="750" spans="1:7" x14ac:dyDescent="0.2">
      <c r="A750" s="26" t="s">
        <v>1896</v>
      </c>
      <c r="B750" s="26" t="s">
        <v>1882</v>
      </c>
      <c r="C750" s="26" t="s">
        <v>1881</v>
      </c>
      <c r="D750" s="26" t="s">
        <v>1895</v>
      </c>
      <c r="E750" s="109">
        <v>39406</v>
      </c>
      <c r="F750" s="17">
        <v>5</v>
      </c>
      <c r="G750" s="17">
        <v>2565</v>
      </c>
    </row>
    <row r="751" spans="1:7" x14ac:dyDescent="0.2">
      <c r="A751" s="26" t="s">
        <v>1899</v>
      </c>
      <c r="B751" s="26" t="s">
        <v>1891</v>
      </c>
      <c r="C751" s="26" t="s">
        <v>1890</v>
      </c>
      <c r="D751" s="26" t="s">
        <v>1876</v>
      </c>
      <c r="E751" s="109">
        <v>39412</v>
      </c>
      <c r="F751" s="17">
        <v>14</v>
      </c>
      <c r="G751" s="17">
        <v>5514</v>
      </c>
    </row>
    <row r="752" spans="1:7" x14ac:dyDescent="0.2">
      <c r="A752" s="26" t="s">
        <v>1898</v>
      </c>
      <c r="B752" s="26" t="s">
        <v>1886</v>
      </c>
      <c r="C752" s="26" t="s">
        <v>1881</v>
      </c>
      <c r="D752" s="26" t="s">
        <v>1880</v>
      </c>
      <c r="E752" s="109">
        <v>39605</v>
      </c>
      <c r="F752" s="17">
        <v>2</v>
      </c>
      <c r="G752" s="17">
        <v>1025</v>
      </c>
    </row>
    <row r="753" spans="1:7" x14ac:dyDescent="0.2">
      <c r="A753" s="26" t="s">
        <v>1901</v>
      </c>
      <c r="B753" s="26" t="s">
        <v>1878</v>
      </c>
      <c r="C753" s="26" t="s">
        <v>1881</v>
      </c>
      <c r="D753" s="26" t="s">
        <v>1888</v>
      </c>
      <c r="E753" s="109">
        <v>39246</v>
      </c>
      <c r="F753" s="17">
        <v>14</v>
      </c>
      <c r="G753" s="17">
        <v>5615</v>
      </c>
    </row>
    <row r="754" spans="1:7" x14ac:dyDescent="0.2">
      <c r="A754" s="26" t="s">
        <v>1879</v>
      </c>
      <c r="B754" s="26" t="s">
        <v>1886</v>
      </c>
      <c r="C754" s="26" t="s">
        <v>1890</v>
      </c>
      <c r="D754" s="26" t="s">
        <v>1876</v>
      </c>
      <c r="E754" s="109">
        <v>39639</v>
      </c>
      <c r="F754" s="17">
        <v>9</v>
      </c>
      <c r="G754" s="17">
        <v>2745</v>
      </c>
    </row>
    <row r="755" spans="1:7" x14ac:dyDescent="0.2">
      <c r="A755" s="26" t="s">
        <v>1879</v>
      </c>
      <c r="B755" s="26" t="s">
        <v>1885</v>
      </c>
      <c r="C755" s="26" t="s">
        <v>1881</v>
      </c>
      <c r="D755" s="26" t="s">
        <v>1888</v>
      </c>
      <c r="E755" s="109">
        <v>39562</v>
      </c>
      <c r="F755" s="17">
        <v>2</v>
      </c>
      <c r="G755" s="17">
        <v>850</v>
      </c>
    </row>
    <row r="756" spans="1:7" x14ac:dyDescent="0.2">
      <c r="A756" s="26" t="s">
        <v>1901</v>
      </c>
      <c r="B756" s="26" t="s">
        <v>1886</v>
      </c>
      <c r="C756" s="26" t="s">
        <v>1890</v>
      </c>
      <c r="D756" s="26" t="s">
        <v>1888</v>
      </c>
      <c r="E756" s="109">
        <v>39381</v>
      </c>
      <c r="F756" s="17">
        <v>5</v>
      </c>
      <c r="G756" s="17">
        <v>1800</v>
      </c>
    </row>
    <row r="757" spans="1:7" x14ac:dyDescent="0.2">
      <c r="A757" s="26" t="s">
        <v>1887</v>
      </c>
      <c r="B757" s="26" t="s">
        <v>1891</v>
      </c>
      <c r="C757" s="26" t="s">
        <v>1877</v>
      </c>
      <c r="D757" s="26" t="s">
        <v>1880</v>
      </c>
      <c r="E757" s="109">
        <v>39319</v>
      </c>
      <c r="F757" s="17">
        <v>4</v>
      </c>
      <c r="G757" s="17">
        <v>1580</v>
      </c>
    </row>
    <row r="758" spans="1:7" x14ac:dyDescent="0.2">
      <c r="A758" s="26" t="s">
        <v>1883</v>
      </c>
      <c r="B758" s="26" t="s">
        <v>1885</v>
      </c>
      <c r="C758" s="26" t="s">
        <v>1890</v>
      </c>
      <c r="D758" s="26" t="s">
        <v>1880</v>
      </c>
      <c r="E758" s="109">
        <v>39498</v>
      </c>
      <c r="F758" s="17">
        <v>7</v>
      </c>
      <c r="G758" s="17">
        <v>2275</v>
      </c>
    </row>
    <row r="759" spans="1:7" x14ac:dyDescent="0.2">
      <c r="A759" s="26" t="s">
        <v>1879</v>
      </c>
      <c r="B759" s="26" t="s">
        <v>1885</v>
      </c>
      <c r="C759" s="26" t="s">
        <v>1877</v>
      </c>
      <c r="D759" s="26" t="s">
        <v>1876</v>
      </c>
      <c r="E759" s="109">
        <v>39746</v>
      </c>
      <c r="F759" s="17">
        <v>18</v>
      </c>
      <c r="G759" s="17">
        <v>10385</v>
      </c>
    </row>
    <row r="760" spans="1:7" x14ac:dyDescent="0.2">
      <c r="A760" s="26" t="s">
        <v>1898</v>
      </c>
      <c r="B760" s="26" t="s">
        <v>1886</v>
      </c>
      <c r="C760" s="26" t="s">
        <v>1890</v>
      </c>
      <c r="D760" s="26" t="s">
        <v>1876</v>
      </c>
      <c r="E760" s="109">
        <v>39416</v>
      </c>
      <c r="F760" s="17">
        <v>17</v>
      </c>
      <c r="G760" s="17">
        <v>9095</v>
      </c>
    </row>
    <row r="761" spans="1:7" x14ac:dyDescent="0.2">
      <c r="A761" s="26" t="s">
        <v>1893</v>
      </c>
      <c r="B761" s="26" t="s">
        <v>1878</v>
      </c>
      <c r="C761" s="26" t="s">
        <v>1890</v>
      </c>
      <c r="D761" s="26" t="s">
        <v>1880</v>
      </c>
      <c r="E761" s="109">
        <v>39231</v>
      </c>
      <c r="F761" s="17">
        <v>1</v>
      </c>
      <c r="G761" s="17">
        <v>460</v>
      </c>
    </row>
    <row r="762" spans="1:7" x14ac:dyDescent="0.2">
      <c r="A762" s="26" t="s">
        <v>1889</v>
      </c>
      <c r="B762" s="26" t="s">
        <v>1891</v>
      </c>
      <c r="C762" s="26" t="s">
        <v>1877</v>
      </c>
      <c r="D762" s="26" t="s">
        <v>1876</v>
      </c>
      <c r="E762" s="109">
        <v>39189</v>
      </c>
      <c r="F762" s="17">
        <v>7</v>
      </c>
      <c r="G762" s="17">
        <v>3570</v>
      </c>
    </row>
    <row r="763" spans="1:7" x14ac:dyDescent="0.2">
      <c r="A763" s="26" t="s">
        <v>1896</v>
      </c>
      <c r="B763" s="26" t="s">
        <v>1891</v>
      </c>
      <c r="C763" s="26" t="s">
        <v>1890</v>
      </c>
      <c r="D763" s="26" t="s">
        <v>1880</v>
      </c>
      <c r="E763" s="109">
        <v>39302</v>
      </c>
      <c r="F763" s="17">
        <v>8</v>
      </c>
      <c r="G763" s="17">
        <v>3080</v>
      </c>
    </row>
    <row r="764" spans="1:7" x14ac:dyDescent="0.2">
      <c r="A764" s="26" t="s">
        <v>1893</v>
      </c>
      <c r="B764" s="26" t="s">
        <v>1878</v>
      </c>
      <c r="C764" s="26" t="s">
        <v>1884</v>
      </c>
      <c r="D764" s="26" t="s">
        <v>1897</v>
      </c>
      <c r="E764" s="109">
        <v>39653</v>
      </c>
      <c r="F764" s="17">
        <v>2</v>
      </c>
      <c r="G764" s="17">
        <v>620</v>
      </c>
    </row>
    <row r="765" spans="1:7" x14ac:dyDescent="0.2">
      <c r="A765" s="26" t="s">
        <v>1899</v>
      </c>
      <c r="B765" s="26" t="s">
        <v>1885</v>
      </c>
      <c r="C765" s="26" t="s">
        <v>1877</v>
      </c>
      <c r="D765" s="26" t="s">
        <v>1876</v>
      </c>
      <c r="E765" s="109">
        <v>39182</v>
      </c>
      <c r="F765" s="17">
        <v>18</v>
      </c>
      <c r="G765" s="17">
        <v>8550</v>
      </c>
    </row>
    <row r="766" spans="1:7" x14ac:dyDescent="0.2">
      <c r="A766" s="26" t="s">
        <v>1894</v>
      </c>
      <c r="B766" s="26" t="s">
        <v>1878</v>
      </c>
      <c r="C766" s="26" t="s">
        <v>1877</v>
      </c>
      <c r="D766" s="26" t="s">
        <v>1895</v>
      </c>
      <c r="E766" s="109">
        <v>39350</v>
      </c>
      <c r="F766" s="17">
        <v>12</v>
      </c>
      <c r="G766" s="17">
        <v>5030</v>
      </c>
    </row>
    <row r="767" spans="1:7" x14ac:dyDescent="0.2">
      <c r="A767" s="26" t="s">
        <v>1896</v>
      </c>
      <c r="B767" s="26" t="s">
        <v>1886</v>
      </c>
      <c r="C767" s="26" t="s">
        <v>1877</v>
      </c>
      <c r="D767" s="26" t="s">
        <v>1888</v>
      </c>
      <c r="E767" s="109">
        <v>39536</v>
      </c>
      <c r="F767" s="17">
        <v>6</v>
      </c>
      <c r="G767" s="17">
        <v>3215</v>
      </c>
    </row>
    <row r="768" spans="1:7" x14ac:dyDescent="0.2">
      <c r="A768" s="26" t="s">
        <v>1900</v>
      </c>
      <c r="B768" s="26" t="s">
        <v>1885</v>
      </c>
      <c r="C768" s="26" t="s">
        <v>1884</v>
      </c>
      <c r="D768" s="26" t="s">
        <v>1880</v>
      </c>
      <c r="E768" s="109">
        <v>39289</v>
      </c>
      <c r="F768" s="17">
        <v>14</v>
      </c>
      <c r="G768" s="17">
        <v>4200</v>
      </c>
    </row>
    <row r="769" spans="1:7" x14ac:dyDescent="0.2">
      <c r="A769" s="26" t="s">
        <v>1887</v>
      </c>
      <c r="B769" s="26" t="s">
        <v>1886</v>
      </c>
      <c r="C769" s="26" t="s">
        <v>1881</v>
      </c>
      <c r="D769" s="26" t="s">
        <v>1880</v>
      </c>
      <c r="E769" s="109">
        <v>39503</v>
      </c>
      <c r="F769" s="17">
        <v>11</v>
      </c>
      <c r="G769" s="17">
        <v>6125</v>
      </c>
    </row>
    <row r="770" spans="1:7" x14ac:dyDescent="0.2">
      <c r="A770" s="26" t="s">
        <v>1889</v>
      </c>
      <c r="B770" s="26" t="s">
        <v>1882</v>
      </c>
      <c r="C770" s="26" t="s">
        <v>1890</v>
      </c>
      <c r="D770" s="26" t="s">
        <v>1880</v>
      </c>
      <c r="E770" s="109">
        <v>39377</v>
      </c>
      <c r="F770" s="17">
        <v>7</v>
      </c>
      <c r="G770" s="17">
        <v>2945</v>
      </c>
    </row>
    <row r="771" spans="1:7" x14ac:dyDescent="0.2">
      <c r="A771" s="26" t="s">
        <v>1879</v>
      </c>
      <c r="B771" s="26" t="s">
        <v>1885</v>
      </c>
      <c r="C771" s="26" t="s">
        <v>1881</v>
      </c>
      <c r="D771" s="26" t="s">
        <v>1880</v>
      </c>
      <c r="E771" s="109">
        <v>39550</v>
      </c>
      <c r="F771" s="17">
        <v>7</v>
      </c>
      <c r="G771" s="17">
        <v>2700</v>
      </c>
    </row>
    <row r="772" spans="1:7" x14ac:dyDescent="0.2">
      <c r="A772" s="26" t="s">
        <v>1898</v>
      </c>
      <c r="B772" s="26" t="s">
        <v>1886</v>
      </c>
      <c r="C772" s="26" t="s">
        <v>1890</v>
      </c>
      <c r="D772" s="26" t="s">
        <v>1897</v>
      </c>
      <c r="E772" s="109">
        <v>39384</v>
      </c>
      <c r="F772" s="17">
        <v>5</v>
      </c>
      <c r="G772" s="17">
        <v>2540</v>
      </c>
    </row>
    <row r="773" spans="1:7" x14ac:dyDescent="0.2">
      <c r="A773" s="26" t="s">
        <v>1898</v>
      </c>
      <c r="B773" s="26" t="s">
        <v>1882</v>
      </c>
      <c r="C773" s="26" t="s">
        <v>1884</v>
      </c>
      <c r="D773" s="26" t="s">
        <v>1880</v>
      </c>
      <c r="E773" s="109">
        <v>39465</v>
      </c>
      <c r="F773" s="17">
        <v>15</v>
      </c>
      <c r="G773" s="17">
        <v>6975</v>
      </c>
    </row>
    <row r="774" spans="1:7" x14ac:dyDescent="0.2">
      <c r="A774" s="26" t="s">
        <v>1893</v>
      </c>
      <c r="B774" s="26" t="s">
        <v>1885</v>
      </c>
      <c r="C774" s="26" t="s">
        <v>1884</v>
      </c>
      <c r="D774" s="26" t="s">
        <v>1880</v>
      </c>
      <c r="E774" s="109">
        <v>39455</v>
      </c>
      <c r="F774" s="17">
        <v>11</v>
      </c>
      <c r="G774" s="17">
        <v>6085</v>
      </c>
    </row>
    <row r="775" spans="1:7" x14ac:dyDescent="0.2">
      <c r="A775" s="26" t="s">
        <v>1898</v>
      </c>
      <c r="B775" s="26" t="s">
        <v>1878</v>
      </c>
      <c r="C775" s="26" t="s">
        <v>1884</v>
      </c>
      <c r="D775" s="26" t="s">
        <v>1895</v>
      </c>
      <c r="E775" s="109">
        <v>39372</v>
      </c>
      <c r="F775" s="17">
        <v>1</v>
      </c>
      <c r="G775" s="17">
        <v>485</v>
      </c>
    </row>
    <row r="776" spans="1:7" x14ac:dyDescent="0.2">
      <c r="A776" s="26" t="s">
        <v>1896</v>
      </c>
      <c r="B776" s="26" t="s">
        <v>1878</v>
      </c>
      <c r="C776" s="26" t="s">
        <v>1877</v>
      </c>
      <c r="D776" s="26" t="s">
        <v>1880</v>
      </c>
      <c r="E776" s="109">
        <v>39627</v>
      </c>
      <c r="F776" s="17">
        <v>6</v>
      </c>
      <c r="G776" s="17">
        <v>2975</v>
      </c>
    </row>
    <row r="777" spans="1:7" x14ac:dyDescent="0.2">
      <c r="A777" s="26" t="s">
        <v>1887</v>
      </c>
      <c r="B777" s="26" t="s">
        <v>1891</v>
      </c>
      <c r="C777" s="26" t="s">
        <v>1884</v>
      </c>
      <c r="D777" s="26" t="s">
        <v>1880</v>
      </c>
      <c r="E777" s="109">
        <v>39113</v>
      </c>
      <c r="F777" s="17">
        <v>10</v>
      </c>
      <c r="G777" s="110">
        <v>5050</v>
      </c>
    </row>
    <row r="778" spans="1:7" x14ac:dyDescent="0.2">
      <c r="A778" s="26" t="s">
        <v>1879</v>
      </c>
      <c r="B778" s="26" t="s">
        <v>1885</v>
      </c>
      <c r="C778" s="26" t="s">
        <v>1890</v>
      </c>
      <c r="D778" s="26" t="s">
        <v>1888</v>
      </c>
      <c r="E778" s="109">
        <v>39346</v>
      </c>
      <c r="F778" s="17">
        <v>15</v>
      </c>
      <c r="G778" s="17">
        <v>4725</v>
      </c>
    </row>
    <row r="779" spans="1:7" x14ac:dyDescent="0.2">
      <c r="A779" s="26" t="s">
        <v>1894</v>
      </c>
      <c r="B779" s="26" t="s">
        <v>1882</v>
      </c>
      <c r="C779" s="26" t="s">
        <v>1884</v>
      </c>
      <c r="D779" s="26" t="s">
        <v>1880</v>
      </c>
      <c r="E779" s="109">
        <v>39146</v>
      </c>
      <c r="F779" s="17">
        <v>4</v>
      </c>
      <c r="G779" s="110">
        <v>1745</v>
      </c>
    </row>
    <row r="780" spans="1:7" x14ac:dyDescent="0.2">
      <c r="A780" s="26" t="s">
        <v>1883</v>
      </c>
      <c r="B780" s="26" t="s">
        <v>1886</v>
      </c>
      <c r="C780" s="26" t="s">
        <v>1877</v>
      </c>
      <c r="D780" s="26" t="s">
        <v>1895</v>
      </c>
      <c r="E780" s="109">
        <v>39406</v>
      </c>
      <c r="F780" s="17">
        <v>10</v>
      </c>
      <c r="G780" s="17">
        <v>3820</v>
      </c>
    </row>
    <row r="781" spans="1:7" x14ac:dyDescent="0.2">
      <c r="A781" s="26" t="s">
        <v>1893</v>
      </c>
      <c r="B781" s="26" t="s">
        <v>1878</v>
      </c>
      <c r="C781" s="26" t="s">
        <v>1884</v>
      </c>
      <c r="D781" s="26" t="s">
        <v>1880</v>
      </c>
      <c r="E781" s="109">
        <v>39529</v>
      </c>
      <c r="F781" s="17">
        <v>1</v>
      </c>
      <c r="G781" s="17">
        <v>335</v>
      </c>
    </row>
    <row r="782" spans="1:7" x14ac:dyDescent="0.2">
      <c r="A782" s="26" t="s">
        <v>1879</v>
      </c>
      <c r="B782" s="26" t="s">
        <v>1882</v>
      </c>
      <c r="C782" s="26" t="s">
        <v>1884</v>
      </c>
      <c r="D782" s="26" t="s">
        <v>1888</v>
      </c>
      <c r="E782" s="109">
        <v>39580</v>
      </c>
      <c r="F782" s="17">
        <v>14</v>
      </c>
      <c r="G782" s="17">
        <v>6665</v>
      </c>
    </row>
    <row r="783" spans="1:7" x14ac:dyDescent="0.2">
      <c r="A783" s="26" t="s">
        <v>1889</v>
      </c>
      <c r="B783" s="26" t="s">
        <v>1882</v>
      </c>
      <c r="C783" s="26" t="s">
        <v>1881</v>
      </c>
      <c r="D783" s="26" t="s">
        <v>1876</v>
      </c>
      <c r="E783" s="109">
        <v>39641</v>
      </c>
      <c r="F783" s="17">
        <v>13</v>
      </c>
      <c r="G783" s="17">
        <v>5801</v>
      </c>
    </row>
    <row r="784" spans="1:7" x14ac:dyDescent="0.2">
      <c r="A784" s="26" t="s">
        <v>1887</v>
      </c>
      <c r="B784" s="26" t="s">
        <v>1891</v>
      </c>
      <c r="C784" s="26" t="s">
        <v>1884</v>
      </c>
      <c r="D784" s="26" t="s">
        <v>1895</v>
      </c>
      <c r="E784" s="109">
        <v>39749</v>
      </c>
      <c r="F784" s="17">
        <v>5</v>
      </c>
      <c r="G784" s="17">
        <v>1925</v>
      </c>
    </row>
    <row r="785" spans="1:7" x14ac:dyDescent="0.2">
      <c r="A785" s="26" t="s">
        <v>1883</v>
      </c>
      <c r="B785" s="26" t="s">
        <v>1885</v>
      </c>
      <c r="C785" s="26" t="s">
        <v>1890</v>
      </c>
      <c r="D785" s="26" t="s">
        <v>1876</v>
      </c>
      <c r="E785" s="109">
        <v>39798</v>
      </c>
      <c r="F785" s="17">
        <v>11</v>
      </c>
      <c r="G785" s="17">
        <v>4006</v>
      </c>
    </row>
    <row r="786" spans="1:7" x14ac:dyDescent="0.2">
      <c r="A786" s="26" t="s">
        <v>1893</v>
      </c>
      <c r="B786" s="26" t="s">
        <v>1878</v>
      </c>
      <c r="C786" s="26" t="s">
        <v>1890</v>
      </c>
      <c r="D786" s="26" t="s">
        <v>1895</v>
      </c>
      <c r="E786" s="109">
        <v>39198</v>
      </c>
      <c r="F786" s="17">
        <v>7</v>
      </c>
      <c r="G786" s="17">
        <v>3800</v>
      </c>
    </row>
    <row r="787" spans="1:7" x14ac:dyDescent="0.2">
      <c r="A787" s="26" t="s">
        <v>1887</v>
      </c>
      <c r="B787" s="26" t="s">
        <v>1885</v>
      </c>
      <c r="C787" s="26" t="s">
        <v>1884</v>
      </c>
      <c r="D787" s="26" t="s">
        <v>1888</v>
      </c>
      <c r="E787" s="109">
        <v>39415</v>
      </c>
      <c r="F787" s="17">
        <v>9</v>
      </c>
      <c r="G787" s="17">
        <v>4400</v>
      </c>
    </row>
    <row r="788" spans="1:7" x14ac:dyDescent="0.2">
      <c r="A788" s="26" t="s">
        <v>1899</v>
      </c>
      <c r="B788" s="26" t="s">
        <v>1882</v>
      </c>
      <c r="C788" s="26" t="s">
        <v>1881</v>
      </c>
      <c r="D788" s="26" t="s">
        <v>1880</v>
      </c>
      <c r="E788" s="109">
        <v>39261</v>
      </c>
      <c r="F788" s="17">
        <v>7</v>
      </c>
      <c r="G788" s="17">
        <v>2730</v>
      </c>
    </row>
    <row r="789" spans="1:7" x14ac:dyDescent="0.2">
      <c r="A789" s="26" t="s">
        <v>1901</v>
      </c>
      <c r="B789" s="26" t="s">
        <v>1885</v>
      </c>
      <c r="C789" s="26" t="s">
        <v>1877</v>
      </c>
      <c r="D789" s="26" t="s">
        <v>1876</v>
      </c>
      <c r="E789" s="109">
        <v>39787</v>
      </c>
      <c r="F789" s="17">
        <v>13</v>
      </c>
      <c r="G789" s="17">
        <v>6451</v>
      </c>
    </row>
    <row r="790" spans="1:7" x14ac:dyDescent="0.2">
      <c r="A790" s="26" t="s">
        <v>1898</v>
      </c>
      <c r="B790" s="26" t="s">
        <v>1882</v>
      </c>
      <c r="C790" s="26" t="s">
        <v>1881</v>
      </c>
      <c r="D790" s="26" t="s">
        <v>1880</v>
      </c>
      <c r="E790" s="109">
        <v>39441</v>
      </c>
      <c r="F790" s="17">
        <v>9</v>
      </c>
      <c r="G790" s="17">
        <v>3320</v>
      </c>
    </row>
    <row r="791" spans="1:7" x14ac:dyDescent="0.2">
      <c r="A791" s="26" t="s">
        <v>1887</v>
      </c>
      <c r="B791" s="26" t="s">
        <v>1882</v>
      </c>
      <c r="C791" s="26" t="s">
        <v>1884</v>
      </c>
      <c r="D791" s="26" t="s">
        <v>1876</v>
      </c>
      <c r="E791" s="109">
        <v>39655</v>
      </c>
      <c r="F791" s="17">
        <v>17</v>
      </c>
      <c r="G791" s="17">
        <v>9931</v>
      </c>
    </row>
    <row r="792" spans="1:7" x14ac:dyDescent="0.2">
      <c r="A792" s="26" t="s">
        <v>1879</v>
      </c>
      <c r="B792" s="26" t="s">
        <v>1878</v>
      </c>
      <c r="C792" s="26" t="s">
        <v>1890</v>
      </c>
      <c r="D792" s="26" t="s">
        <v>1888</v>
      </c>
      <c r="E792" s="109">
        <v>39435</v>
      </c>
      <c r="F792" s="17">
        <v>4</v>
      </c>
      <c r="G792" s="17">
        <v>1230</v>
      </c>
    </row>
    <row r="793" spans="1:7" x14ac:dyDescent="0.2">
      <c r="A793" s="26" t="s">
        <v>1899</v>
      </c>
      <c r="B793" s="26" t="s">
        <v>1886</v>
      </c>
      <c r="C793" s="26" t="s">
        <v>1884</v>
      </c>
      <c r="D793" s="26" t="s">
        <v>1897</v>
      </c>
      <c r="E793" s="109">
        <v>39330</v>
      </c>
      <c r="F793" s="17">
        <v>9</v>
      </c>
      <c r="G793" s="17">
        <v>4715</v>
      </c>
    </row>
    <row r="794" spans="1:7" x14ac:dyDescent="0.2">
      <c r="A794" s="26" t="s">
        <v>1899</v>
      </c>
      <c r="B794" s="26" t="s">
        <v>1885</v>
      </c>
      <c r="C794" s="26" t="s">
        <v>1884</v>
      </c>
      <c r="D794" s="26" t="s">
        <v>1895</v>
      </c>
      <c r="E794" s="109">
        <v>39407</v>
      </c>
      <c r="F794" s="17">
        <v>7</v>
      </c>
      <c r="G794" s="17">
        <v>3855</v>
      </c>
    </row>
    <row r="795" spans="1:7" x14ac:dyDescent="0.2">
      <c r="A795" s="26" t="s">
        <v>1898</v>
      </c>
      <c r="B795" s="26" t="s">
        <v>1885</v>
      </c>
      <c r="C795" s="26" t="s">
        <v>1884</v>
      </c>
      <c r="D795" s="26" t="s">
        <v>1897</v>
      </c>
      <c r="E795" s="109">
        <v>39456</v>
      </c>
      <c r="F795" s="17">
        <v>11</v>
      </c>
      <c r="G795" s="17">
        <v>4125</v>
      </c>
    </row>
    <row r="796" spans="1:7" x14ac:dyDescent="0.2">
      <c r="A796" s="26" t="s">
        <v>1889</v>
      </c>
      <c r="B796" s="26" t="s">
        <v>1891</v>
      </c>
      <c r="C796" s="26" t="s">
        <v>1877</v>
      </c>
      <c r="D796" s="26" t="s">
        <v>1888</v>
      </c>
      <c r="E796" s="109">
        <v>39269</v>
      </c>
      <c r="F796" s="17">
        <v>2</v>
      </c>
      <c r="G796" s="17">
        <v>915</v>
      </c>
    </row>
    <row r="797" spans="1:7" x14ac:dyDescent="0.2">
      <c r="A797" s="26" t="s">
        <v>1879</v>
      </c>
      <c r="B797" s="26" t="s">
        <v>1885</v>
      </c>
      <c r="C797" s="26" t="s">
        <v>1877</v>
      </c>
      <c r="D797" s="26" t="s">
        <v>1897</v>
      </c>
      <c r="E797" s="109">
        <v>39525</v>
      </c>
      <c r="F797" s="17">
        <v>8</v>
      </c>
      <c r="G797" s="17">
        <v>3370</v>
      </c>
    </row>
    <row r="798" spans="1:7" x14ac:dyDescent="0.2">
      <c r="A798" s="26" t="s">
        <v>1896</v>
      </c>
      <c r="B798" s="26" t="s">
        <v>1891</v>
      </c>
      <c r="C798" s="26" t="s">
        <v>1890</v>
      </c>
      <c r="D798" s="26" t="s">
        <v>1897</v>
      </c>
      <c r="E798" s="109">
        <v>39561</v>
      </c>
      <c r="F798" s="17">
        <v>5</v>
      </c>
      <c r="G798" s="17">
        <v>1655</v>
      </c>
    </row>
    <row r="799" spans="1:7" x14ac:dyDescent="0.2">
      <c r="A799" s="26" t="s">
        <v>1896</v>
      </c>
      <c r="B799" s="26" t="s">
        <v>1882</v>
      </c>
      <c r="C799" s="26" t="s">
        <v>1881</v>
      </c>
      <c r="D799" s="26" t="s">
        <v>1895</v>
      </c>
      <c r="E799" s="109">
        <v>39452</v>
      </c>
      <c r="F799" s="17">
        <v>4</v>
      </c>
      <c r="G799" s="17">
        <v>2030</v>
      </c>
    </row>
    <row r="800" spans="1:7" x14ac:dyDescent="0.2">
      <c r="A800" s="26" t="s">
        <v>1896</v>
      </c>
      <c r="B800" s="26" t="s">
        <v>1891</v>
      </c>
      <c r="C800" s="26" t="s">
        <v>1881</v>
      </c>
      <c r="D800" s="26" t="s">
        <v>1880</v>
      </c>
      <c r="E800" s="109">
        <v>39284</v>
      </c>
      <c r="F800" s="17">
        <v>14</v>
      </c>
      <c r="G800" s="17">
        <v>4800</v>
      </c>
    </row>
    <row r="801" spans="1:7" x14ac:dyDescent="0.2">
      <c r="A801" s="26" t="s">
        <v>1883</v>
      </c>
      <c r="B801" s="26" t="s">
        <v>1878</v>
      </c>
      <c r="C801" s="26" t="s">
        <v>1877</v>
      </c>
      <c r="D801" s="26" t="s">
        <v>1880</v>
      </c>
      <c r="E801" s="109">
        <v>39805</v>
      </c>
      <c r="F801" s="17">
        <v>7</v>
      </c>
      <c r="G801" s="17">
        <v>3075</v>
      </c>
    </row>
    <row r="802" spans="1:7" x14ac:dyDescent="0.2">
      <c r="A802" s="26" t="s">
        <v>1883</v>
      </c>
      <c r="B802" s="26" t="s">
        <v>1885</v>
      </c>
      <c r="C802" s="26" t="s">
        <v>1881</v>
      </c>
      <c r="D802" s="26" t="s">
        <v>1897</v>
      </c>
      <c r="E802" s="109">
        <v>39808</v>
      </c>
      <c r="F802" s="17">
        <v>15</v>
      </c>
      <c r="G802" s="17">
        <v>6960</v>
      </c>
    </row>
    <row r="803" spans="1:7" x14ac:dyDescent="0.2">
      <c r="A803" s="26" t="s">
        <v>1883</v>
      </c>
      <c r="B803" s="26" t="s">
        <v>1886</v>
      </c>
      <c r="C803" s="26" t="s">
        <v>1884</v>
      </c>
      <c r="D803" s="26" t="s">
        <v>1897</v>
      </c>
      <c r="E803" s="109">
        <v>39231</v>
      </c>
      <c r="F803" s="17">
        <v>1</v>
      </c>
      <c r="G803" s="17">
        <v>510</v>
      </c>
    </row>
    <row r="804" spans="1:7" x14ac:dyDescent="0.2">
      <c r="A804" s="26" t="s">
        <v>1900</v>
      </c>
      <c r="B804" s="26" t="s">
        <v>1885</v>
      </c>
      <c r="C804" s="26" t="s">
        <v>1881</v>
      </c>
      <c r="D804" s="26" t="s">
        <v>1876</v>
      </c>
      <c r="E804" s="109">
        <v>39410</v>
      </c>
      <c r="F804" s="17">
        <v>14</v>
      </c>
      <c r="G804" s="17">
        <v>5266</v>
      </c>
    </row>
    <row r="805" spans="1:7" x14ac:dyDescent="0.2">
      <c r="A805" s="26" t="s">
        <v>1896</v>
      </c>
      <c r="B805" s="26" t="s">
        <v>1878</v>
      </c>
      <c r="C805" s="26" t="s">
        <v>1877</v>
      </c>
      <c r="D805" s="26" t="s">
        <v>1897</v>
      </c>
      <c r="E805" s="109">
        <v>39636</v>
      </c>
      <c r="F805" s="17">
        <v>15</v>
      </c>
      <c r="G805" s="17">
        <v>4920</v>
      </c>
    </row>
    <row r="806" spans="1:7" x14ac:dyDescent="0.2">
      <c r="A806" s="26" t="s">
        <v>1889</v>
      </c>
      <c r="B806" s="26" t="s">
        <v>1882</v>
      </c>
      <c r="C806" s="26" t="s">
        <v>1884</v>
      </c>
      <c r="D806" s="26" t="s">
        <v>1897</v>
      </c>
      <c r="E806" s="109">
        <v>39665</v>
      </c>
      <c r="F806" s="17">
        <v>5</v>
      </c>
      <c r="G806" s="17">
        <v>1875</v>
      </c>
    </row>
    <row r="807" spans="1:7" x14ac:dyDescent="0.2">
      <c r="A807" s="26" t="s">
        <v>1887</v>
      </c>
      <c r="B807" s="26" t="s">
        <v>1878</v>
      </c>
      <c r="C807" s="26" t="s">
        <v>1890</v>
      </c>
      <c r="D807" s="26" t="s">
        <v>1880</v>
      </c>
      <c r="E807" s="109">
        <v>39160</v>
      </c>
      <c r="F807" s="17">
        <v>9</v>
      </c>
      <c r="G807" s="110">
        <v>4580</v>
      </c>
    </row>
    <row r="808" spans="1:7" x14ac:dyDescent="0.2">
      <c r="A808" s="26" t="s">
        <v>1896</v>
      </c>
      <c r="B808" s="26" t="s">
        <v>1885</v>
      </c>
      <c r="C808" s="26" t="s">
        <v>1890</v>
      </c>
      <c r="D808" s="26" t="s">
        <v>1897</v>
      </c>
      <c r="E808" s="109">
        <v>39676</v>
      </c>
      <c r="F808" s="17">
        <v>15</v>
      </c>
      <c r="G808" s="17">
        <v>6495</v>
      </c>
    </row>
    <row r="809" spans="1:7" x14ac:dyDescent="0.2">
      <c r="A809" s="26" t="s">
        <v>1894</v>
      </c>
      <c r="B809" s="26" t="s">
        <v>1878</v>
      </c>
      <c r="C809" s="26" t="s">
        <v>1881</v>
      </c>
      <c r="D809" s="26" t="s">
        <v>1897</v>
      </c>
      <c r="E809" s="109">
        <v>39574</v>
      </c>
      <c r="F809" s="17">
        <v>7</v>
      </c>
      <c r="G809" s="17">
        <v>3180</v>
      </c>
    </row>
    <row r="810" spans="1:7" x14ac:dyDescent="0.2">
      <c r="A810" s="26" t="s">
        <v>1896</v>
      </c>
      <c r="B810" s="26" t="s">
        <v>1885</v>
      </c>
      <c r="C810" s="26" t="s">
        <v>1890</v>
      </c>
      <c r="D810" s="26" t="s">
        <v>1895</v>
      </c>
      <c r="E810" s="109">
        <v>39280</v>
      </c>
      <c r="F810" s="17">
        <v>13</v>
      </c>
      <c r="G810" s="17">
        <v>7345</v>
      </c>
    </row>
    <row r="811" spans="1:7" x14ac:dyDescent="0.2">
      <c r="A811" s="26" t="s">
        <v>1879</v>
      </c>
      <c r="B811" s="26" t="s">
        <v>1885</v>
      </c>
      <c r="C811" s="26" t="s">
        <v>1877</v>
      </c>
      <c r="D811" s="26" t="s">
        <v>1895</v>
      </c>
      <c r="E811" s="109">
        <v>39647</v>
      </c>
      <c r="F811" s="17">
        <v>5</v>
      </c>
      <c r="G811" s="17">
        <v>2370</v>
      </c>
    </row>
    <row r="812" spans="1:7" x14ac:dyDescent="0.2">
      <c r="A812" s="26" t="s">
        <v>1887</v>
      </c>
      <c r="B812" s="26" t="s">
        <v>1891</v>
      </c>
      <c r="C812" s="26" t="s">
        <v>1884</v>
      </c>
      <c r="D812" s="26" t="s">
        <v>1888</v>
      </c>
      <c r="E812" s="109">
        <v>39777</v>
      </c>
      <c r="F812" s="17">
        <v>10</v>
      </c>
      <c r="G812" s="17">
        <v>3140</v>
      </c>
    </row>
    <row r="813" spans="1:7" x14ac:dyDescent="0.2">
      <c r="A813" s="26" t="s">
        <v>1896</v>
      </c>
      <c r="B813" s="26" t="s">
        <v>1886</v>
      </c>
      <c r="C813" s="26" t="s">
        <v>1890</v>
      </c>
      <c r="D813" s="26" t="s">
        <v>1876</v>
      </c>
      <c r="E813" s="109">
        <v>39120</v>
      </c>
      <c r="F813" s="17">
        <v>9</v>
      </c>
      <c r="G813" s="17">
        <v>5063</v>
      </c>
    </row>
    <row r="814" spans="1:7" x14ac:dyDescent="0.2">
      <c r="A814" s="26" t="s">
        <v>1893</v>
      </c>
      <c r="B814" s="26" t="s">
        <v>1885</v>
      </c>
      <c r="C814" s="26" t="s">
        <v>1884</v>
      </c>
      <c r="D814" s="26" t="s">
        <v>1880</v>
      </c>
      <c r="E814" s="109">
        <v>39226</v>
      </c>
      <c r="F814" s="17">
        <v>3</v>
      </c>
      <c r="G814" s="17">
        <v>1585</v>
      </c>
    </row>
    <row r="815" spans="1:7" x14ac:dyDescent="0.2">
      <c r="A815" s="26" t="s">
        <v>1893</v>
      </c>
      <c r="B815" s="26" t="s">
        <v>1878</v>
      </c>
      <c r="C815" s="26" t="s">
        <v>1890</v>
      </c>
      <c r="D815" s="26" t="s">
        <v>1897</v>
      </c>
      <c r="E815" s="109">
        <v>39379</v>
      </c>
      <c r="F815" s="17">
        <v>12</v>
      </c>
      <c r="G815" s="17">
        <v>6910</v>
      </c>
    </row>
    <row r="816" spans="1:7" x14ac:dyDescent="0.2">
      <c r="A816" s="26" t="s">
        <v>1887</v>
      </c>
      <c r="B816" s="26" t="s">
        <v>1882</v>
      </c>
      <c r="C816" s="26" t="s">
        <v>1881</v>
      </c>
      <c r="D816" s="26" t="s">
        <v>1888</v>
      </c>
      <c r="E816" s="109">
        <v>39778</v>
      </c>
      <c r="F816" s="17">
        <v>1</v>
      </c>
      <c r="G816" s="17">
        <v>500</v>
      </c>
    </row>
    <row r="817" spans="1:7" x14ac:dyDescent="0.2">
      <c r="A817" s="26" t="s">
        <v>1896</v>
      </c>
      <c r="B817" s="26" t="s">
        <v>1882</v>
      </c>
      <c r="C817" s="26" t="s">
        <v>1877</v>
      </c>
      <c r="D817" s="26" t="s">
        <v>1876</v>
      </c>
      <c r="E817" s="109">
        <v>39237</v>
      </c>
      <c r="F817" s="17">
        <v>14</v>
      </c>
      <c r="G817" s="17">
        <v>6580</v>
      </c>
    </row>
    <row r="818" spans="1:7" x14ac:dyDescent="0.2">
      <c r="A818" s="26" t="s">
        <v>1899</v>
      </c>
      <c r="B818" s="26" t="s">
        <v>1885</v>
      </c>
      <c r="C818" s="26" t="s">
        <v>1890</v>
      </c>
      <c r="D818" s="26" t="s">
        <v>1876</v>
      </c>
      <c r="E818" s="109">
        <v>39335</v>
      </c>
      <c r="F818" s="17">
        <v>7</v>
      </c>
      <c r="G818" s="17">
        <v>2730</v>
      </c>
    </row>
    <row r="819" spans="1:7" x14ac:dyDescent="0.2">
      <c r="A819" s="26" t="s">
        <v>1901</v>
      </c>
      <c r="B819" s="26" t="s">
        <v>1891</v>
      </c>
      <c r="C819" s="26" t="s">
        <v>1877</v>
      </c>
      <c r="D819" s="26" t="s">
        <v>1888</v>
      </c>
      <c r="E819" s="109">
        <v>39729</v>
      </c>
      <c r="F819" s="17">
        <v>15</v>
      </c>
      <c r="G819" s="17">
        <v>8625</v>
      </c>
    </row>
    <row r="820" spans="1:7" x14ac:dyDescent="0.2">
      <c r="A820" s="26" t="s">
        <v>1901</v>
      </c>
      <c r="B820" s="26" t="s">
        <v>1882</v>
      </c>
      <c r="C820" s="26" t="s">
        <v>1881</v>
      </c>
      <c r="D820" s="26" t="s">
        <v>1876</v>
      </c>
      <c r="E820" s="109">
        <v>39098</v>
      </c>
      <c r="F820" s="17">
        <v>11</v>
      </c>
      <c r="G820" s="17">
        <v>6032</v>
      </c>
    </row>
    <row r="821" spans="1:7" x14ac:dyDescent="0.2">
      <c r="A821" s="26" t="s">
        <v>1894</v>
      </c>
      <c r="B821" s="26" t="s">
        <v>1891</v>
      </c>
      <c r="C821" s="26" t="s">
        <v>1877</v>
      </c>
      <c r="D821" s="26" t="s">
        <v>1876</v>
      </c>
      <c r="E821" s="109">
        <v>39595</v>
      </c>
      <c r="F821" s="17">
        <v>20</v>
      </c>
      <c r="G821" s="17">
        <v>9960</v>
      </c>
    </row>
    <row r="822" spans="1:7" x14ac:dyDescent="0.2">
      <c r="A822" s="26" t="s">
        <v>1892</v>
      </c>
      <c r="B822" s="26" t="s">
        <v>1886</v>
      </c>
      <c r="C822" s="26" t="s">
        <v>1877</v>
      </c>
      <c r="D822" s="26" t="s">
        <v>1897</v>
      </c>
      <c r="E822" s="109">
        <v>39654</v>
      </c>
      <c r="F822" s="17">
        <v>6</v>
      </c>
      <c r="G822" s="17">
        <v>2840</v>
      </c>
    </row>
    <row r="823" spans="1:7" x14ac:dyDescent="0.2">
      <c r="A823" s="26" t="s">
        <v>1889</v>
      </c>
      <c r="B823" s="26" t="s">
        <v>1885</v>
      </c>
      <c r="C823" s="26" t="s">
        <v>1881</v>
      </c>
      <c r="D823" s="26" t="s">
        <v>1880</v>
      </c>
      <c r="E823" s="109">
        <v>39720</v>
      </c>
      <c r="F823" s="17">
        <v>13</v>
      </c>
      <c r="G823" s="17">
        <v>4655</v>
      </c>
    </row>
    <row r="824" spans="1:7" x14ac:dyDescent="0.2">
      <c r="A824" s="26" t="s">
        <v>1896</v>
      </c>
      <c r="B824" s="26" t="s">
        <v>1878</v>
      </c>
      <c r="C824" s="26" t="s">
        <v>1890</v>
      </c>
      <c r="D824" s="26" t="s">
        <v>1888</v>
      </c>
      <c r="E824" s="109">
        <v>39506</v>
      </c>
      <c r="F824" s="17">
        <v>6</v>
      </c>
      <c r="G824" s="17">
        <v>2665</v>
      </c>
    </row>
    <row r="825" spans="1:7" x14ac:dyDescent="0.2">
      <c r="A825" s="26" t="s">
        <v>1899</v>
      </c>
      <c r="B825" s="26" t="s">
        <v>1878</v>
      </c>
      <c r="C825" s="26" t="s">
        <v>1884</v>
      </c>
      <c r="D825" s="26" t="s">
        <v>1880</v>
      </c>
      <c r="E825" s="109">
        <v>39335</v>
      </c>
      <c r="F825" s="17">
        <v>13</v>
      </c>
      <c r="G825" s="17">
        <v>5575</v>
      </c>
    </row>
    <row r="826" spans="1:7" x14ac:dyDescent="0.2">
      <c r="A826" s="26" t="s">
        <v>1896</v>
      </c>
      <c r="B826" s="26" t="s">
        <v>1878</v>
      </c>
      <c r="C826" s="26" t="s">
        <v>1881</v>
      </c>
      <c r="D826" s="26" t="s">
        <v>1880</v>
      </c>
      <c r="E826" s="109">
        <v>39700</v>
      </c>
      <c r="F826" s="17">
        <v>2</v>
      </c>
      <c r="G826" s="17">
        <v>860</v>
      </c>
    </row>
    <row r="827" spans="1:7" x14ac:dyDescent="0.2">
      <c r="A827" s="26" t="s">
        <v>1896</v>
      </c>
      <c r="B827" s="26" t="s">
        <v>1885</v>
      </c>
      <c r="C827" s="26" t="s">
        <v>1884</v>
      </c>
      <c r="D827" s="26" t="s">
        <v>1895</v>
      </c>
      <c r="E827" s="109">
        <v>39508</v>
      </c>
      <c r="F827" s="17">
        <v>11</v>
      </c>
      <c r="G827" s="17">
        <v>4420</v>
      </c>
    </row>
    <row r="828" spans="1:7" x14ac:dyDescent="0.2">
      <c r="A828" s="26" t="s">
        <v>1887</v>
      </c>
      <c r="B828" s="26" t="s">
        <v>1886</v>
      </c>
      <c r="C828" s="26" t="s">
        <v>1890</v>
      </c>
      <c r="D828" s="26" t="s">
        <v>1888</v>
      </c>
      <c r="E828" s="109">
        <v>39535</v>
      </c>
      <c r="F828" s="17">
        <v>4</v>
      </c>
      <c r="G828" s="17">
        <v>1600</v>
      </c>
    </row>
    <row r="829" spans="1:7" x14ac:dyDescent="0.2">
      <c r="A829" s="26" t="s">
        <v>1901</v>
      </c>
      <c r="B829" s="26" t="s">
        <v>1886</v>
      </c>
      <c r="C829" s="26" t="s">
        <v>1884</v>
      </c>
      <c r="D829" s="26" t="s">
        <v>1876</v>
      </c>
      <c r="E829" s="109">
        <v>39290</v>
      </c>
      <c r="F829" s="17">
        <v>12</v>
      </c>
      <c r="G829" s="17">
        <v>7080</v>
      </c>
    </row>
    <row r="830" spans="1:7" x14ac:dyDescent="0.2">
      <c r="A830" s="26" t="s">
        <v>1901</v>
      </c>
      <c r="B830" s="26" t="s">
        <v>1882</v>
      </c>
      <c r="C830" s="26" t="s">
        <v>1877</v>
      </c>
      <c r="D830" s="26" t="s">
        <v>1897</v>
      </c>
      <c r="E830" s="109">
        <v>39773</v>
      </c>
      <c r="F830" s="17">
        <v>3</v>
      </c>
      <c r="G830" s="17">
        <v>955</v>
      </c>
    </row>
    <row r="831" spans="1:7" x14ac:dyDescent="0.2">
      <c r="A831" s="26" t="s">
        <v>1887</v>
      </c>
      <c r="B831" s="26" t="s">
        <v>1882</v>
      </c>
      <c r="C831" s="26" t="s">
        <v>1877</v>
      </c>
      <c r="D831" s="26" t="s">
        <v>1888</v>
      </c>
      <c r="E831" s="109">
        <v>39437</v>
      </c>
      <c r="F831" s="17">
        <v>11</v>
      </c>
      <c r="G831" s="17">
        <v>4070</v>
      </c>
    </row>
    <row r="832" spans="1:7" x14ac:dyDescent="0.2">
      <c r="A832" s="26" t="s">
        <v>1887</v>
      </c>
      <c r="B832" s="26" t="s">
        <v>1882</v>
      </c>
      <c r="C832" s="26" t="s">
        <v>1884</v>
      </c>
      <c r="D832" s="26" t="s">
        <v>1876</v>
      </c>
      <c r="E832" s="109">
        <v>39709</v>
      </c>
      <c r="F832" s="17">
        <v>20</v>
      </c>
      <c r="G832" s="17">
        <v>8200</v>
      </c>
    </row>
    <row r="833" spans="1:7" x14ac:dyDescent="0.2">
      <c r="A833" s="26" t="s">
        <v>1901</v>
      </c>
      <c r="B833" s="26" t="s">
        <v>1886</v>
      </c>
      <c r="C833" s="26" t="s">
        <v>1877</v>
      </c>
      <c r="D833" s="26" t="s">
        <v>1888</v>
      </c>
      <c r="E833" s="109">
        <v>39759</v>
      </c>
      <c r="F833" s="17">
        <v>6</v>
      </c>
      <c r="G833" s="17">
        <v>2785</v>
      </c>
    </row>
    <row r="834" spans="1:7" x14ac:dyDescent="0.2">
      <c r="A834" s="26" t="s">
        <v>1893</v>
      </c>
      <c r="B834" s="26" t="s">
        <v>1882</v>
      </c>
      <c r="C834" s="26" t="s">
        <v>1877</v>
      </c>
      <c r="D834" s="26" t="s">
        <v>1888</v>
      </c>
      <c r="E834" s="109">
        <v>39575</v>
      </c>
      <c r="F834" s="17">
        <v>3</v>
      </c>
      <c r="G834" s="17">
        <v>1280</v>
      </c>
    </row>
    <row r="835" spans="1:7" x14ac:dyDescent="0.2">
      <c r="A835" s="26" t="s">
        <v>1892</v>
      </c>
      <c r="B835" s="26" t="s">
        <v>1885</v>
      </c>
      <c r="C835" s="26" t="s">
        <v>1877</v>
      </c>
      <c r="D835" s="26" t="s">
        <v>1888</v>
      </c>
      <c r="E835" s="109">
        <v>39793</v>
      </c>
      <c r="F835" s="17">
        <v>11</v>
      </c>
      <c r="G835" s="17">
        <v>5260</v>
      </c>
    </row>
    <row r="836" spans="1:7" x14ac:dyDescent="0.2">
      <c r="A836" s="26" t="s">
        <v>1901</v>
      </c>
      <c r="B836" s="26" t="s">
        <v>1885</v>
      </c>
      <c r="C836" s="26" t="s">
        <v>1877</v>
      </c>
      <c r="D836" s="26" t="s">
        <v>1888</v>
      </c>
      <c r="E836" s="109">
        <v>39321</v>
      </c>
      <c r="F836" s="17">
        <v>8</v>
      </c>
      <c r="G836" s="17">
        <v>3230</v>
      </c>
    </row>
    <row r="837" spans="1:7" x14ac:dyDescent="0.2">
      <c r="A837" s="26" t="s">
        <v>1883</v>
      </c>
      <c r="B837" s="26" t="s">
        <v>1882</v>
      </c>
      <c r="C837" s="26" t="s">
        <v>1884</v>
      </c>
      <c r="D837" s="26" t="s">
        <v>1897</v>
      </c>
      <c r="E837" s="109">
        <v>39204</v>
      </c>
      <c r="F837" s="17">
        <v>12</v>
      </c>
      <c r="G837" s="17">
        <v>6635</v>
      </c>
    </row>
    <row r="838" spans="1:7" x14ac:dyDescent="0.2">
      <c r="A838" s="26" t="s">
        <v>1898</v>
      </c>
      <c r="B838" s="26" t="s">
        <v>1891</v>
      </c>
      <c r="C838" s="26" t="s">
        <v>1877</v>
      </c>
      <c r="D838" s="26" t="s">
        <v>1888</v>
      </c>
      <c r="E838" s="109">
        <v>39311</v>
      </c>
      <c r="F838" s="17">
        <v>9</v>
      </c>
      <c r="G838" s="17">
        <v>4970</v>
      </c>
    </row>
    <row r="839" spans="1:7" x14ac:dyDescent="0.2">
      <c r="A839" s="26" t="s">
        <v>1896</v>
      </c>
      <c r="B839" s="26" t="s">
        <v>1885</v>
      </c>
      <c r="C839" s="26" t="s">
        <v>1877</v>
      </c>
      <c r="D839" s="26" t="s">
        <v>1895</v>
      </c>
      <c r="E839" s="109">
        <v>39419</v>
      </c>
      <c r="F839" s="17">
        <v>14</v>
      </c>
      <c r="G839" s="17">
        <v>7490</v>
      </c>
    </row>
    <row r="840" spans="1:7" x14ac:dyDescent="0.2">
      <c r="A840" s="26" t="s">
        <v>1899</v>
      </c>
      <c r="B840" s="26" t="s">
        <v>1878</v>
      </c>
      <c r="C840" s="26" t="s">
        <v>1884</v>
      </c>
      <c r="D840" s="26" t="s">
        <v>1895</v>
      </c>
      <c r="E840" s="109">
        <v>39238</v>
      </c>
      <c r="F840" s="17">
        <v>12</v>
      </c>
      <c r="G840" s="17">
        <v>4210</v>
      </c>
    </row>
    <row r="841" spans="1:7" x14ac:dyDescent="0.2">
      <c r="A841" s="26" t="s">
        <v>1896</v>
      </c>
      <c r="B841" s="26" t="s">
        <v>1886</v>
      </c>
      <c r="C841" s="26" t="s">
        <v>1881</v>
      </c>
      <c r="D841" s="26" t="s">
        <v>1876</v>
      </c>
      <c r="E841" s="109">
        <v>39501</v>
      </c>
      <c r="F841" s="17">
        <v>19</v>
      </c>
      <c r="G841" s="17">
        <v>5700</v>
      </c>
    </row>
    <row r="842" spans="1:7" x14ac:dyDescent="0.2">
      <c r="A842" s="26" t="s">
        <v>1889</v>
      </c>
      <c r="B842" s="26" t="s">
        <v>1885</v>
      </c>
      <c r="C842" s="26" t="s">
        <v>1877</v>
      </c>
      <c r="D842" s="26" t="s">
        <v>1895</v>
      </c>
      <c r="E842" s="109">
        <v>39683</v>
      </c>
      <c r="F842" s="17">
        <v>1</v>
      </c>
      <c r="G842" s="17">
        <v>460</v>
      </c>
    </row>
    <row r="843" spans="1:7" x14ac:dyDescent="0.2">
      <c r="A843" s="26" t="s">
        <v>1893</v>
      </c>
      <c r="B843" s="26" t="s">
        <v>1885</v>
      </c>
      <c r="C843" s="26" t="s">
        <v>1890</v>
      </c>
      <c r="D843" s="26" t="s">
        <v>1880</v>
      </c>
      <c r="E843" s="109">
        <v>39314</v>
      </c>
      <c r="F843" s="17">
        <v>3</v>
      </c>
      <c r="G843" s="17">
        <v>965</v>
      </c>
    </row>
    <row r="844" spans="1:7" x14ac:dyDescent="0.2">
      <c r="A844" s="26" t="s">
        <v>1898</v>
      </c>
      <c r="B844" s="26" t="s">
        <v>1882</v>
      </c>
      <c r="C844" s="26" t="s">
        <v>1884</v>
      </c>
      <c r="D844" s="26" t="s">
        <v>1895</v>
      </c>
      <c r="E844" s="109">
        <v>39391</v>
      </c>
      <c r="F844" s="17">
        <v>2</v>
      </c>
      <c r="G844" s="17">
        <v>630</v>
      </c>
    </row>
    <row r="845" spans="1:7" x14ac:dyDescent="0.2">
      <c r="A845" s="26" t="s">
        <v>1898</v>
      </c>
      <c r="B845" s="26" t="s">
        <v>1886</v>
      </c>
      <c r="C845" s="26" t="s">
        <v>1881</v>
      </c>
      <c r="D845" s="26" t="s">
        <v>1895</v>
      </c>
      <c r="E845" s="109">
        <v>39573</v>
      </c>
      <c r="F845" s="17">
        <v>1</v>
      </c>
      <c r="G845" s="17">
        <v>305</v>
      </c>
    </row>
    <row r="846" spans="1:7" x14ac:dyDescent="0.2">
      <c r="A846" s="26" t="s">
        <v>1894</v>
      </c>
      <c r="B846" s="26" t="s">
        <v>1891</v>
      </c>
      <c r="C846" s="26" t="s">
        <v>1890</v>
      </c>
      <c r="D846" s="26" t="s">
        <v>1876</v>
      </c>
      <c r="E846" s="109">
        <v>39340</v>
      </c>
      <c r="F846" s="17">
        <v>13</v>
      </c>
      <c r="G846" s="17">
        <v>5996</v>
      </c>
    </row>
    <row r="847" spans="1:7" x14ac:dyDescent="0.2">
      <c r="A847" s="26" t="s">
        <v>1887</v>
      </c>
      <c r="B847" s="26" t="s">
        <v>1885</v>
      </c>
      <c r="C847" s="26" t="s">
        <v>1884</v>
      </c>
      <c r="D847" s="26" t="s">
        <v>1876</v>
      </c>
      <c r="E847" s="109">
        <v>39748</v>
      </c>
      <c r="F847" s="17">
        <v>16</v>
      </c>
      <c r="G847" s="17">
        <v>9549</v>
      </c>
    </row>
    <row r="848" spans="1:7" x14ac:dyDescent="0.2">
      <c r="A848" s="26" t="s">
        <v>1901</v>
      </c>
      <c r="B848" s="26" t="s">
        <v>1886</v>
      </c>
      <c r="C848" s="26" t="s">
        <v>1881</v>
      </c>
      <c r="D848" s="26" t="s">
        <v>1888</v>
      </c>
      <c r="E848" s="109">
        <v>39578</v>
      </c>
      <c r="F848" s="17">
        <v>2</v>
      </c>
      <c r="G848" s="17">
        <v>750</v>
      </c>
    </row>
    <row r="849" spans="1:7" x14ac:dyDescent="0.2">
      <c r="A849" s="26" t="s">
        <v>1893</v>
      </c>
      <c r="B849" s="26" t="s">
        <v>1886</v>
      </c>
      <c r="C849" s="26" t="s">
        <v>1877</v>
      </c>
      <c r="D849" s="26" t="s">
        <v>1876</v>
      </c>
      <c r="E849" s="109">
        <v>39120</v>
      </c>
      <c r="F849" s="17">
        <v>11</v>
      </c>
      <c r="G849" s="17">
        <v>5152</v>
      </c>
    </row>
    <row r="850" spans="1:7" x14ac:dyDescent="0.2">
      <c r="A850" s="26" t="s">
        <v>1896</v>
      </c>
      <c r="B850" s="26" t="s">
        <v>1886</v>
      </c>
      <c r="C850" s="26" t="s">
        <v>1877</v>
      </c>
      <c r="D850" s="26" t="s">
        <v>1895</v>
      </c>
      <c r="E850" s="109">
        <v>39627</v>
      </c>
      <c r="F850" s="17">
        <v>5</v>
      </c>
      <c r="G850" s="17">
        <v>2930</v>
      </c>
    </row>
    <row r="851" spans="1:7" x14ac:dyDescent="0.2">
      <c r="A851" s="26" t="s">
        <v>1892</v>
      </c>
      <c r="B851" s="26" t="s">
        <v>1885</v>
      </c>
      <c r="C851" s="26" t="s">
        <v>1877</v>
      </c>
      <c r="D851" s="26" t="s">
        <v>1880</v>
      </c>
      <c r="E851" s="109">
        <v>39114</v>
      </c>
      <c r="F851" s="17">
        <v>4</v>
      </c>
      <c r="G851" s="110">
        <v>1805</v>
      </c>
    </row>
    <row r="852" spans="1:7" x14ac:dyDescent="0.2">
      <c r="A852" s="26" t="s">
        <v>1892</v>
      </c>
      <c r="B852" s="26" t="s">
        <v>1878</v>
      </c>
      <c r="C852" s="26" t="s">
        <v>1881</v>
      </c>
      <c r="D852" s="26" t="s">
        <v>1880</v>
      </c>
      <c r="E852" s="109">
        <v>39672</v>
      </c>
      <c r="F852" s="17">
        <v>13</v>
      </c>
      <c r="G852" s="17">
        <v>4785</v>
      </c>
    </row>
    <row r="853" spans="1:7" x14ac:dyDescent="0.2">
      <c r="A853" s="26" t="s">
        <v>1883</v>
      </c>
      <c r="B853" s="26" t="s">
        <v>1891</v>
      </c>
      <c r="C853" s="26" t="s">
        <v>1881</v>
      </c>
      <c r="D853" s="26" t="s">
        <v>1880</v>
      </c>
      <c r="E853" s="109">
        <v>39386</v>
      </c>
      <c r="F853" s="17">
        <v>9</v>
      </c>
      <c r="G853" s="17">
        <v>3085</v>
      </c>
    </row>
    <row r="854" spans="1:7" x14ac:dyDescent="0.2">
      <c r="A854" s="26" t="s">
        <v>1900</v>
      </c>
      <c r="B854" s="26" t="s">
        <v>1882</v>
      </c>
      <c r="C854" s="26" t="s">
        <v>1884</v>
      </c>
      <c r="D854" s="26" t="s">
        <v>1895</v>
      </c>
      <c r="E854" s="109">
        <v>39154</v>
      </c>
      <c r="F854" s="17">
        <v>15</v>
      </c>
      <c r="G854" s="110">
        <v>8490</v>
      </c>
    </row>
    <row r="855" spans="1:7" x14ac:dyDescent="0.2">
      <c r="A855" s="26" t="s">
        <v>1896</v>
      </c>
      <c r="B855" s="26" t="s">
        <v>1882</v>
      </c>
      <c r="C855" s="26" t="s">
        <v>1890</v>
      </c>
      <c r="D855" s="26" t="s">
        <v>1880</v>
      </c>
      <c r="E855" s="109">
        <v>39594</v>
      </c>
      <c r="F855" s="17">
        <v>12</v>
      </c>
      <c r="G855" s="17">
        <v>4415</v>
      </c>
    </row>
    <row r="856" spans="1:7" x14ac:dyDescent="0.2">
      <c r="A856" s="26" t="s">
        <v>1898</v>
      </c>
      <c r="B856" s="26" t="s">
        <v>1882</v>
      </c>
      <c r="C856" s="26" t="s">
        <v>1890</v>
      </c>
      <c r="D856" s="26" t="s">
        <v>1895</v>
      </c>
      <c r="E856" s="109">
        <v>39753</v>
      </c>
      <c r="F856" s="17">
        <v>13</v>
      </c>
      <c r="G856" s="17">
        <v>6785</v>
      </c>
    </row>
    <row r="857" spans="1:7" x14ac:dyDescent="0.2">
      <c r="A857" s="26" t="s">
        <v>1893</v>
      </c>
      <c r="B857" s="26" t="s">
        <v>1885</v>
      </c>
      <c r="C857" s="26" t="s">
        <v>1877</v>
      </c>
      <c r="D857" s="26" t="s">
        <v>1888</v>
      </c>
      <c r="E857" s="109">
        <v>39546</v>
      </c>
      <c r="F857" s="17">
        <v>10</v>
      </c>
      <c r="G857" s="17">
        <v>4460</v>
      </c>
    </row>
    <row r="858" spans="1:7" x14ac:dyDescent="0.2">
      <c r="A858" s="26" t="s">
        <v>1896</v>
      </c>
      <c r="B858" s="26" t="s">
        <v>1891</v>
      </c>
      <c r="C858" s="26" t="s">
        <v>1890</v>
      </c>
      <c r="D858" s="26" t="s">
        <v>1897</v>
      </c>
      <c r="E858" s="109">
        <v>39259</v>
      </c>
      <c r="F858" s="17">
        <v>9</v>
      </c>
      <c r="G858" s="17">
        <v>3555</v>
      </c>
    </row>
    <row r="859" spans="1:7" x14ac:dyDescent="0.2">
      <c r="A859" s="26" t="s">
        <v>1889</v>
      </c>
      <c r="B859" s="26" t="s">
        <v>1885</v>
      </c>
      <c r="C859" s="26" t="s">
        <v>1881</v>
      </c>
      <c r="D859" s="26" t="s">
        <v>1876</v>
      </c>
      <c r="E859" s="109">
        <v>39444</v>
      </c>
      <c r="F859" s="17">
        <v>16</v>
      </c>
      <c r="G859" s="17">
        <v>6255</v>
      </c>
    </row>
    <row r="860" spans="1:7" x14ac:dyDescent="0.2">
      <c r="A860" s="26" t="s">
        <v>1887</v>
      </c>
      <c r="B860" s="26" t="s">
        <v>1885</v>
      </c>
      <c r="C860" s="26" t="s">
        <v>1884</v>
      </c>
      <c r="D860" s="26" t="s">
        <v>1895</v>
      </c>
      <c r="E860" s="109">
        <v>39709</v>
      </c>
      <c r="F860" s="17">
        <v>13</v>
      </c>
      <c r="G860" s="17">
        <v>4695</v>
      </c>
    </row>
    <row r="861" spans="1:7" x14ac:dyDescent="0.2">
      <c r="A861" s="26" t="s">
        <v>1879</v>
      </c>
      <c r="B861" s="26" t="s">
        <v>1886</v>
      </c>
      <c r="C861" s="26" t="s">
        <v>1884</v>
      </c>
      <c r="D861" s="26" t="s">
        <v>1888</v>
      </c>
      <c r="E861" s="109">
        <v>39618</v>
      </c>
      <c r="F861" s="17">
        <v>1</v>
      </c>
      <c r="G861" s="17">
        <v>445</v>
      </c>
    </row>
    <row r="862" spans="1:7" x14ac:dyDescent="0.2">
      <c r="A862" s="26" t="s">
        <v>1898</v>
      </c>
      <c r="B862" s="26" t="s">
        <v>1885</v>
      </c>
      <c r="C862" s="26" t="s">
        <v>1884</v>
      </c>
      <c r="D862" s="26" t="s">
        <v>1895</v>
      </c>
      <c r="E862" s="109">
        <v>39253</v>
      </c>
      <c r="F862" s="17">
        <v>14</v>
      </c>
      <c r="G862" s="17">
        <v>5405</v>
      </c>
    </row>
    <row r="863" spans="1:7" x14ac:dyDescent="0.2">
      <c r="A863" s="26" t="s">
        <v>1892</v>
      </c>
      <c r="B863" s="26" t="s">
        <v>1891</v>
      </c>
      <c r="C863" s="26" t="s">
        <v>1881</v>
      </c>
      <c r="D863" s="26" t="s">
        <v>1880</v>
      </c>
      <c r="E863" s="109">
        <v>39756</v>
      </c>
      <c r="F863" s="17">
        <v>7</v>
      </c>
      <c r="G863" s="17">
        <v>3820</v>
      </c>
    </row>
    <row r="864" spans="1:7" x14ac:dyDescent="0.2">
      <c r="A864" s="26" t="s">
        <v>1900</v>
      </c>
      <c r="B864" s="26" t="s">
        <v>1885</v>
      </c>
      <c r="C864" s="26" t="s">
        <v>1890</v>
      </c>
      <c r="D864" s="26" t="s">
        <v>1880</v>
      </c>
      <c r="E864" s="109">
        <v>39672</v>
      </c>
      <c r="F864" s="17">
        <v>13</v>
      </c>
      <c r="G864" s="17">
        <v>7760</v>
      </c>
    </row>
    <row r="865" spans="1:7" x14ac:dyDescent="0.2">
      <c r="A865" s="26" t="s">
        <v>1898</v>
      </c>
      <c r="B865" s="26" t="s">
        <v>1891</v>
      </c>
      <c r="C865" s="26" t="s">
        <v>1890</v>
      </c>
      <c r="D865" s="26" t="s">
        <v>1880</v>
      </c>
      <c r="E865" s="109">
        <v>39724</v>
      </c>
      <c r="F865" s="17">
        <v>9</v>
      </c>
      <c r="G865" s="17">
        <v>4660</v>
      </c>
    </row>
    <row r="866" spans="1:7" x14ac:dyDescent="0.2">
      <c r="A866" s="26" t="s">
        <v>1887</v>
      </c>
      <c r="B866" s="26" t="s">
        <v>1891</v>
      </c>
      <c r="C866" s="26" t="s">
        <v>1877</v>
      </c>
      <c r="D866" s="26" t="s">
        <v>1897</v>
      </c>
      <c r="E866" s="109">
        <v>39335</v>
      </c>
      <c r="F866" s="17">
        <v>4</v>
      </c>
      <c r="G866" s="17">
        <v>2110</v>
      </c>
    </row>
    <row r="867" spans="1:7" x14ac:dyDescent="0.2">
      <c r="A867" s="26" t="s">
        <v>1879</v>
      </c>
      <c r="B867" s="26" t="s">
        <v>1885</v>
      </c>
      <c r="C867" s="26" t="s">
        <v>1884</v>
      </c>
      <c r="D867" s="26" t="s">
        <v>1897</v>
      </c>
      <c r="E867" s="109">
        <v>39223</v>
      </c>
      <c r="F867" s="17">
        <v>15</v>
      </c>
      <c r="G867" s="17">
        <v>5175</v>
      </c>
    </row>
    <row r="868" spans="1:7" x14ac:dyDescent="0.2">
      <c r="A868" s="26" t="s">
        <v>1879</v>
      </c>
      <c r="B868" s="26" t="s">
        <v>1882</v>
      </c>
      <c r="C868" s="26" t="s">
        <v>1884</v>
      </c>
      <c r="D868" s="26" t="s">
        <v>1880</v>
      </c>
      <c r="E868" s="109">
        <v>39420</v>
      </c>
      <c r="F868" s="17">
        <v>9</v>
      </c>
      <c r="G868" s="17">
        <v>4240</v>
      </c>
    </row>
    <row r="869" spans="1:7" x14ac:dyDescent="0.2">
      <c r="A869" s="26" t="s">
        <v>1883</v>
      </c>
      <c r="B869" s="26" t="s">
        <v>1891</v>
      </c>
      <c r="C869" s="26" t="s">
        <v>1884</v>
      </c>
      <c r="D869" s="26" t="s">
        <v>1880</v>
      </c>
      <c r="E869" s="109">
        <v>39142</v>
      </c>
      <c r="F869" s="17">
        <v>9</v>
      </c>
      <c r="G869" s="110">
        <v>2810</v>
      </c>
    </row>
    <row r="870" spans="1:7" x14ac:dyDescent="0.2">
      <c r="A870" s="26" t="s">
        <v>1879</v>
      </c>
      <c r="B870" s="26" t="s">
        <v>1878</v>
      </c>
      <c r="C870" s="26" t="s">
        <v>1881</v>
      </c>
      <c r="D870" s="26" t="s">
        <v>1888</v>
      </c>
      <c r="E870" s="109">
        <v>39749</v>
      </c>
      <c r="F870" s="17">
        <v>8</v>
      </c>
      <c r="G870" s="17">
        <v>4200</v>
      </c>
    </row>
    <row r="871" spans="1:7" x14ac:dyDescent="0.2">
      <c r="A871" s="26" t="s">
        <v>1887</v>
      </c>
      <c r="B871" s="26" t="s">
        <v>1885</v>
      </c>
      <c r="C871" s="26" t="s">
        <v>1881</v>
      </c>
      <c r="D871" s="26" t="s">
        <v>1888</v>
      </c>
      <c r="E871" s="109">
        <v>39553</v>
      </c>
      <c r="F871" s="17">
        <v>12</v>
      </c>
      <c r="G871" s="17">
        <v>7090</v>
      </c>
    </row>
    <row r="872" spans="1:7" x14ac:dyDescent="0.2">
      <c r="A872" s="26" t="s">
        <v>1893</v>
      </c>
      <c r="B872" s="26" t="s">
        <v>1885</v>
      </c>
      <c r="C872" s="26" t="s">
        <v>1884</v>
      </c>
      <c r="D872" s="26" t="s">
        <v>1876</v>
      </c>
      <c r="E872" s="109">
        <v>39295</v>
      </c>
      <c r="F872" s="17">
        <v>12</v>
      </c>
      <c r="G872" s="17">
        <v>3874</v>
      </c>
    </row>
    <row r="873" spans="1:7" x14ac:dyDescent="0.2">
      <c r="A873" s="26" t="s">
        <v>1889</v>
      </c>
      <c r="B873" s="26" t="s">
        <v>1886</v>
      </c>
      <c r="C873" s="26" t="s">
        <v>1890</v>
      </c>
      <c r="D873" s="26" t="s">
        <v>1888</v>
      </c>
      <c r="E873" s="109">
        <v>39682</v>
      </c>
      <c r="F873" s="17">
        <v>1</v>
      </c>
      <c r="G873" s="17">
        <v>530</v>
      </c>
    </row>
    <row r="874" spans="1:7" x14ac:dyDescent="0.2">
      <c r="A874" s="26" t="s">
        <v>1883</v>
      </c>
      <c r="B874" s="26" t="s">
        <v>1878</v>
      </c>
      <c r="C874" s="26" t="s">
        <v>1890</v>
      </c>
      <c r="D874" s="26" t="s">
        <v>1876</v>
      </c>
      <c r="E874" s="109">
        <v>39340</v>
      </c>
      <c r="F874" s="17">
        <v>13</v>
      </c>
      <c r="G874" s="17">
        <v>6784</v>
      </c>
    </row>
    <row r="875" spans="1:7" x14ac:dyDescent="0.2">
      <c r="A875" s="26" t="s">
        <v>1883</v>
      </c>
      <c r="B875" s="26" t="s">
        <v>1891</v>
      </c>
      <c r="C875" s="26" t="s">
        <v>1881</v>
      </c>
      <c r="D875" s="26" t="s">
        <v>1876</v>
      </c>
      <c r="E875" s="109">
        <v>39451</v>
      </c>
      <c r="F875" s="17">
        <v>18</v>
      </c>
      <c r="G875" s="17">
        <v>10191</v>
      </c>
    </row>
    <row r="876" spans="1:7" x14ac:dyDescent="0.2">
      <c r="A876" s="26" t="s">
        <v>1896</v>
      </c>
      <c r="B876" s="26" t="s">
        <v>1878</v>
      </c>
      <c r="C876" s="26" t="s">
        <v>1884</v>
      </c>
      <c r="D876" s="26" t="s">
        <v>1880</v>
      </c>
      <c r="E876" s="109">
        <v>39364</v>
      </c>
      <c r="F876" s="17">
        <v>4</v>
      </c>
      <c r="G876" s="17">
        <v>2325</v>
      </c>
    </row>
    <row r="877" spans="1:7" x14ac:dyDescent="0.2">
      <c r="A877" s="26" t="s">
        <v>1892</v>
      </c>
      <c r="B877" s="26" t="s">
        <v>1891</v>
      </c>
      <c r="C877" s="26" t="s">
        <v>1881</v>
      </c>
      <c r="D877" s="26" t="s">
        <v>1876</v>
      </c>
      <c r="E877" s="109">
        <v>39421</v>
      </c>
      <c r="F877" s="17">
        <v>12</v>
      </c>
      <c r="G877" s="17">
        <v>5854</v>
      </c>
    </row>
    <row r="878" spans="1:7" x14ac:dyDescent="0.2">
      <c r="A878" s="26" t="s">
        <v>1901</v>
      </c>
      <c r="B878" s="26" t="s">
        <v>1878</v>
      </c>
      <c r="C878" s="26" t="s">
        <v>1890</v>
      </c>
      <c r="D878" s="26" t="s">
        <v>1897</v>
      </c>
      <c r="E878" s="109">
        <v>39685</v>
      </c>
      <c r="F878" s="17">
        <v>8</v>
      </c>
      <c r="G878" s="17">
        <v>3735</v>
      </c>
    </row>
    <row r="879" spans="1:7" x14ac:dyDescent="0.2">
      <c r="A879" s="26" t="s">
        <v>1898</v>
      </c>
      <c r="B879" s="26" t="s">
        <v>1886</v>
      </c>
      <c r="C879" s="26" t="s">
        <v>1877</v>
      </c>
      <c r="D879" s="26" t="s">
        <v>1897</v>
      </c>
      <c r="E879" s="109">
        <v>39574</v>
      </c>
      <c r="F879" s="17">
        <v>9</v>
      </c>
      <c r="G879" s="17">
        <v>3410</v>
      </c>
    </row>
    <row r="880" spans="1:7" x14ac:dyDescent="0.2">
      <c r="A880" s="26" t="s">
        <v>1896</v>
      </c>
      <c r="B880" s="26" t="s">
        <v>1885</v>
      </c>
      <c r="C880" s="26" t="s">
        <v>1884</v>
      </c>
      <c r="D880" s="26" t="s">
        <v>1897</v>
      </c>
      <c r="E880" s="109">
        <v>39288</v>
      </c>
      <c r="F880" s="17">
        <v>7</v>
      </c>
      <c r="G880" s="17">
        <v>4110</v>
      </c>
    </row>
    <row r="881" spans="1:7" x14ac:dyDescent="0.2">
      <c r="A881" s="26" t="s">
        <v>1900</v>
      </c>
      <c r="B881" s="26" t="s">
        <v>1878</v>
      </c>
      <c r="C881" s="26" t="s">
        <v>1890</v>
      </c>
      <c r="D881" s="26" t="s">
        <v>1876</v>
      </c>
      <c r="E881" s="109">
        <v>39724</v>
      </c>
      <c r="F881" s="17">
        <v>19</v>
      </c>
      <c r="G881" s="17">
        <v>6121</v>
      </c>
    </row>
    <row r="882" spans="1:7" x14ac:dyDescent="0.2">
      <c r="A882" s="26" t="s">
        <v>1900</v>
      </c>
      <c r="B882" s="26" t="s">
        <v>1882</v>
      </c>
      <c r="C882" s="26" t="s">
        <v>1881</v>
      </c>
      <c r="D882" s="26" t="s">
        <v>1897</v>
      </c>
      <c r="E882" s="109">
        <v>39721</v>
      </c>
      <c r="F882" s="17">
        <v>10</v>
      </c>
      <c r="G882" s="17">
        <v>5920</v>
      </c>
    </row>
    <row r="883" spans="1:7" x14ac:dyDescent="0.2">
      <c r="A883" s="26" t="s">
        <v>1893</v>
      </c>
      <c r="B883" s="26" t="s">
        <v>1878</v>
      </c>
      <c r="C883" s="26" t="s">
        <v>1877</v>
      </c>
      <c r="D883" s="26" t="s">
        <v>1895</v>
      </c>
      <c r="E883" s="109">
        <v>39447</v>
      </c>
      <c r="F883" s="17">
        <v>1</v>
      </c>
      <c r="G883" s="17">
        <v>565</v>
      </c>
    </row>
    <row r="884" spans="1:7" x14ac:dyDescent="0.2">
      <c r="A884" s="26" t="s">
        <v>1893</v>
      </c>
      <c r="B884" s="26" t="s">
        <v>1878</v>
      </c>
      <c r="C884" s="26" t="s">
        <v>1877</v>
      </c>
      <c r="D884" s="26" t="s">
        <v>1895</v>
      </c>
      <c r="E884" s="109">
        <v>39568</v>
      </c>
      <c r="F884" s="17">
        <v>6</v>
      </c>
      <c r="G884" s="17">
        <v>2335</v>
      </c>
    </row>
    <row r="885" spans="1:7" x14ac:dyDescent="0.2">
      <c r="A885" s="26" t="s">
        <v>1879</v>
      </c>
      <c r="B885" s="26" t="s">
        <v>1878</v>
      </c>
      <c r="C885" s="26" t="s">
        <v>1881</v>
      </c>
      <c r="D885" s="26" t="s">
        <v>1880</v>
      </c>
      <c r="E885" s="109">
        <v>39501</v>
      </c>
      <c r="F885" s="17">
        <v>3</v>
      </c>
      <c r="G885" s="17">
        <v>1635</v>
      </c>
    </row>
    <row r="886" spans="1:7" x14ac:dyDescent="0.2">
      <c r="A886" s="26" t="s">
        <v>1894</v>
      </c>
      <c r="B886" s="26" t="s">
        <v>1885</v>
      </c>
      <c r="C886" s="26" t="s">
        <v>1890</v>
      </c>
      <c r="D886" s="26" t="s">
        <v>1888</v>
      </c>
      <c r="E886" s="109">
        <v>39466</v>
      </c>
      <c r="F886" s="17">
        <v>10</v>
      </c>
      <c r="G886" s="17">
        <v>4760</v>
      </c>
    </row>
    <row r="887" spans="1:7" x14ac:dyDescent="0.2">
      <c r="A887" s="26" t="s">
        <v>1883</v>
      </c>
      <c r="B887" s="26" t="s">
        <v>1882</v>
      </c>
      <c r="C887" s="26" t="s">
        <v>1884</v>
      </c>
      <c r="D887" s="26" t="s">
        <v>1895</v>
      </c>
      <c r="E887" s="109">
        <v>39449</v>
      </c>
      <c r="F887" s="17">
        <v>15</v>
      </c>
      <c r="G887" s="17">
        <v>6465</v>
      </c>
    </row>
    <row r="888" spans="1:7" x14ac:dyDescent="0.2">
      <c r="A888" s="26" t="s">
        <v>1893</v>
      </c>
      <c r="B888" s="26" t="s">
        <v>1891</v>
      </c>
      <c r="C888" s="26" t="s">
        <v>1877</v>
      </c>
      <c r="D888" s="26" t="s">
        <v>1876</v>
      </c>
      <c r="E888" s="109">
        <v>39727</v>
      </c>
      <c r="F888" s="17">
        <v>14</v>
      </c>
      <c r="G888" s="17">
        <v>6331</v>
      </c>
    </row>
    <row r="889" spans="1:7" x14ac:dyDescent="0.2">
      <c r="A889" s="26" t="s">
        <v>1889</v>
      </c>
      <c r="B889" s="26" t="s">
        <v>1882</v>
      </c>
      <c r="C889" s="26" t="s">
        <v>1877</v>
      </c>
      <c r="D889" s="26" t="s">
        <v>1880</v>
      </c>
      <c r="E889" s="109">
        <v>39732</v>
      </c>
      <c r="F889" s="17">
        <v>10</v>
      </c>
      <c r="G889" s="17">
        <v>4110</v>
      </c>
    </row>
    <row r="890" spans="1:7" x14ac:dyDescent="0.2">
      <c r="A890" s="26" t="s">
        <v>1899</v>
      </c>
      <c r="B890" s="26" t="s">
        <v>1878</v>
      </c>
      <c r="C890" s="26" t="s">
        <v>1890</v>
      </c>
      <c r="D890" s="26" t="s">
        <v>1876</v>
      </c>
      <c r="E890" s="109">
        <v>39399</v>
      </c>
      <c r="F890" s="17">
        <v>10</v>
      </c>
      <c r="G890" s="17">
        <v>3270</v>
      </c>
    </row>
    <row r="891" spans="1:7" x14ac:dyDescent="0.2">
      <c r="A891" s="26" t="s">
        <v>1883</v>
      </c>
      <c r="B891" s="26" t="s">
        <v>1891</v>
      </c>
      <c r="C891" s="26" t="s">
        <v>1890</v>
      </c>
      <c r="D891" s="26" t="s">
        <v>1880</v>
      </c>
      <c r="E891" s="109">
        <v>39234</v>
      </c>
      <c r="F891" s="17">
        <v>5</v>
      </c>
      <c r="G891" s="17">
        <v>2645</v>
      </c>
    </row>
    <row r="892" spans="1:7" x14ac:dyDescent="0.2">
      <c r="A892" s="26" t="s">
        <v>1899</v>
      </c>
      <c r="B892" s="26" t="s">
        <v>1882</v>
      </c>
      <c r="C892" s="26" t="s">
        <v>1884</v>
      </c>
      <c r="D892" s="26" t="s">
        <v>1895</v>
      </c>
      <c r="E892" s="109">
        <v>39130</v>
      </c>
      <c r="F892" s="17">
        <v>11</v>
      </c>
      <c r="G892" s="110">
        <v>3390</v>
      </c>
    </row>
    <row r="893" spans="1:7" x14ac:dyDescent="0.2">
      <c r="A893" s="26" t="s">
        <v>1898</v>
      </c>
      <c r="B893" s="26" t="s">
        <v>1878</v>
      </c>
      <c r="C893" s="26" t="s">
        <v>1881</v>
      </c>
      <c r="D893" s="26" t="s">
        <v>1888</v>
      </c>
      <c r="E893" s="109">
        <v>39318</v>
      </c>
      <c r="F893" s="17">
        <v>9</v>
      </c>
      <c r="G893" s="17">
        <v>4780</v>
      </c>
    </row>
    <row r="894" spans="1:7" x14ac:dyDescent="0.2">
      <c r="A894" s="26" t="s">
        <v>1883</v>
      </c>
      <c r="B894" s="26" t="s">
        <v>1891</v>
      </c>
      <c r="C894" s="26" t="s">
        <v>1884</v>
      </c>
      <c r="D894" s="26" t="s">
        <v>1888</v>
      </c>
      <c r="E894" s="109">
        <v>39155</v>
      </c>
      <c r="F894" s="17">
        <v>8</v>
      </c>
      <c r="G894" s="110">
        <v>2465</v>
      </c>
    </row>
    <row r="895" spans="1:7" x14ac:dyDescent="0.2">
      <c r="A895" s="26" t="s">
        <v>1887</v>
      </c>
      <c r="B895" s="26" t="s">
        <v>1885</v>
      </c>
      <c r="C895" s="26" t="s">
        <v>1884</v>
      </c>
      <c r="D895" s="26" t="s">
        <v>1876</v>
      </c>
      <c r="E895" s="109">
        <v>39797</v>
      </c>
      <c r="F895" s="17">
        <v>13</v>
      </c>
      <c r="G895" s="17">
        <v>7231</v>
      </c>
    </row>
    <row r="896" spans="1:7" x14ac:dyDescent="0.2">
      <c r="A896" s="26" t="s">
        <v>1893</v>
      </c>
      <c r="B896" s="26" t="s">
        <v>1882</v>
      </c>
      <c r="C896" s="26" t="s">
        <v>1881</v>
      </c>
      <c r="D896" s="26" t="s">
        <v>1880</v>
      </c>
      <c r="E896" s="109">
        <v>39728</v>
      </c>
      <c r="F896" s="17">
        <v>1</v>
      </c>
      <c r="G896" s="17">
        <v>430</v>
      </c>
    </row>
    <row r="897" spans="1:7" x14ac:dyDescent="0.2">
      <c r="A897" s="26" t="s">
        <v>1887</v>
      </c>
      <c r="B897" s="26" t="s">
        <v>1885</v>
      </c>
      <c r="C897" s="26" t="s">
        <v>1881</v>
      </c>
      <c r="D897" s="26" t="s">
        <v>1897</v>
      </c>
      <c r="E897" s="109">
        <v>39783</v>
      </c>
      <c r="F897" s="17">
        <v>2</v>
      </c>
      <c r="G897" s="17">
        <v>1125</v>
      </c>
    </row>
    <row r="898" spans="1:7" x14ac:dyDescent="0.2">
      <c r="A898" s="26" t="s">
        <v>1896</v>
      </c>
      <c r="B898" s="26" t="s">
        <v>1878</v>
      </c>
      <c r="C898" s="26" t="s">
        <v>1890</v>
      </c>
      <c r="D898" s="26" t="s">
        <v>1888</v>
      </c>
      <c r="E898" s="109">
        <v>39371</v>
      </c>
      <c r="F898" s="17">
        <v>2</v>
      </c>
      <c r="G898" s="17">
        <v>640</v>
      </c>
    </row>
    <row r="899" spans="1:7" x14ac:dyDescent="0.2">
      <c r="A899" s="26" t="s">
        <v>1883</v>
      </c>
      <c r="B899" s="26" t="s">
        <v>1878</v>
      </c>
      <c r="C899" s="26" t="s">
        <v>1884</v>
      </c>
      <c r="D899" s="26" t="s">
        <v>1895</v>
      </c>
      <c r="E899" s="109">
        <v>39346</v>
      </c>
      <c r="F899" s="17">
        <v>14</v>
      </c>
      <c r="G899" s="17">
        <v>4660</v>
      </c>
    </row>
    <row r="900" spans="1:7" x14ac:dyDescent="0.2">
      <c r="A900" s="26" t="s">
        <v>1894</v>
      </c>
      <c r="B900" s="26" t="s">
        <v>1891</v>
      </c>
      <c r="C900" s="26" t="s">
        <v>1881</v>
      </c>
      <c r="D900" s="26" t="s">
        <v>1876</v>
      </c>
      <c r="E900" s="109">
        <v>39536</v>
      </c>
      <c r="F900" s="17">
        <v>7</v>
      </c>
      <c r="G900" s="17">
        <v>4183</v>
      </c>
    </row>
    <row r="901" spans="1:7" x14ac:dyDescent="0.2">
      <c r="A901" s="26" t="s">
        <v>1893</v>
      </c>
      <c r="B901" s="26" t="s">
        <v>1878</v>
      </c>
      <c r="C901" s="26" t="s">
        <v>1890</v>
      </c>
      <c r="D901" s="26" t="s">
        <v>1888</v>
      </c>
      <c r="E901" s="109">
        <v>39482</v>
      </c>
      <c r="F901" s="17">
        <v>8</v>
      </c>
      <c r="G901" s="17">
        <v>4770</v>
      </c>
    </row>
    <row r="902" spans="1:7" x14ac:dyDescent="0.2">
      <c r="A902" s="26" t="s">
        <v>1883</v>
      </c>
      <c r="B902" s="26" t="s">
        <v>1882</v>
      </c>
      <c r="C902" s="26" t="s">
        <v>1877</v>
      </c>
      <c r="D902" s="26" t="s">
        <v>1888</v>
      </c>
      <c r="E902" s="109">
        <v>39561</v>
      </c>
      <c r="F902" s="17">
        <v>12</v>
      </c>
      <c r="G902" s="17">
        <v>6395</v>
      </c>
    </row>
    <row r="903" spans="1:7" x14ac:dyDescent="0.2">
      <c r="A903" s="26" t="s">
        <v>1879</v>
      </c>
      <c r="B903" s="26" t="s">
        <v>1882</v>
      </c>
      <c r="C903" s="26" t="s">
        <v>1884</v>
      </c>
      <c r="D903" s="26" t="s">
        <v>1880</v>
      </c>
      <c r="E903" s="109">
        <v>39700</v>
      </c>
      <c r="F903" s="17">
        <v>1</v>
      </c>
      <c r="G903" s="17">
        <v>380</v>
      </c>
    </row>
    <row r="904" spans="1:7" x14ac:dyDescent="0.2">
      <c r="A904" s="26" t="s">
        <v>1892</v>
      </c>
      <c r="B904" s="26" t="s">
        <v>1891</v>
      </c>
      <c r="C904" s="26" t="s">
        <v>1884</v>
      </c>
      <c r="D904" s="26" t="s">
        <v>1888</v>
      </c>
      <c r="E904" s="109">
        <v>39490</v>
      </c>
      <c r="F904" s="17">
        <v>11</v>
      </c>
      <c r="G904" s="17">
        <v>3695</v>
      </c>
    </row>
    <row r="905" spans="1:7" x14ac:dyDescent="0.2">
      <c r="A905" s="26" t="s">
        <v>1889</v>
      </c>
      <c r="B905" s="26" t="s">
        <v>1878</v>
      </c>
      <c r="C905" s="26" t="s">
        <v>1890</v>
      </c>
      <c r="D905" s="26" t="s">
        <v>1880</v>
      </c>
      <c r="E905" s="109">
        <v>39706</v>
      </c>
      <c r="F905" s="17">
        <v>7</v>
      </c>
      <c r="G905" s="17">
        <v>2980</v>
      </c>
    </row>
    <row r="906" spans="1:7" x14ac:dyDescent="0.2">
      <c r="A906" s="26" t="s">
        <v>1889</v>
      </c>
      <c r="B906" s="26" t="s">
        <v>1878</v>
      </c>
      <c r="C906" s="26" t="s">
        <v>1881</v>
      </c>
      <c r="D906" s="26" t="s">
        <v>1888</v>
      </c>
      <c r="E906" s="109">
        <v>39352</v>
      </c>
      <c r="F906" s="17">
        <v>3</v>
      </c>
      <c r="G906" s="17">
        <v>1030</v>
      </c>
    </row>
    <row r="907" spans="1:7" x14ac:dyDescent="0.2">
      <c r="A907" s="26" t="s">
        <v>1887</v>
      </c>
      <c r="B907" s="26" t="s">
        <v>1886</v>
      </c>
      <c r="C907" s="26" t="s">
        <v>1884</v>
      </c>
      <c r="D907" s="26" t="s">
        <v>1876</v>
      </c>
      <c r="E907" s="109">
        <v>39087</v>
      </c>
      <c r="F907" s="17">
        <v>9</v>
      </c>
      <c r="G907" s="17">
        <v>4939</v>
      </c>
    </row>
    <row r="908" spans="1:7" x14ac:dyDescent="0.2">
      <c r="A908" s="26" t="s">
        <v>1883</v>
      </c>
      <c r="B908" s="26" t="s">
        <v>1885</v>
      </c>
      <c r="C908" s="26" t="s">
        <v>1884</v>
      </c>
      <c r="D908" s="26" t="s">
        <v>1876</v>
      </c>
      <c r="E908" s="109">
        <v>39550</v>
      </c>
      <c r="F908" s="17">
        <v>15</v>
      </c>
      <c r="G908" s="17">
        <v>5715</v>
      </c>
    </row>
    <row r="909" spans="1:7" x14ac:dyDescent="0.2">
      <c r="A909" s="26" t="s">
        <v>1883</v>
      </c>
      <c r="B909" s="26" t="s">
        <v>1882</v>
      </c>
      <c r="C909" s="26" t="s">
        <v>1881</v>
      </c>
      <c r="D909" s="26" t="s">
        <v>1880</v>
      </c>
      <c r="E909" s="109">
        <v>39728</v>
      </c>
      <c r="F909" s="17">
        <v>1</v>
      </c>
      <c r="G909" s="17">
        <v>430</v>
      </c>
    </row>
    <row r="910" spans="1:7" x14ac:dyDescent="0.2">
      <c r="A910" s="26" t="s">
        <v>1879</v>
      </c>
      <c r="B910" s="26" t="s">
        <v>1878</v>
      </c>
      <c r="C910" s="26" t="s">
        <v>1877</v>
      </c>
      <c r="D910" s="26" t="s">
        <v>1876</v>
      </c>
      <c r="E910" s="109">
        <v>39578</v>
      </c>
      <c r="F910" s="17">
        <v>8</v>
      </c>
      <c r="G910" s="17">
        <v>3347</v>
      </c>
    </row>
    <row r="911" spans="1:7" x14ac:dyDescent="0.2">
      <c r="E911" s="108"/>
      <c r="F911" s="26"/>
      <c r="G911" s="26"/>
    </row>
  </sheetData>
  <printOptions gridLines="1" gridLinesSet="0"/>
  <pageMargins left="0.75" right="0.75" top="1" bottom="1" header="0.5" footer="0.5"/>
  <pageSetup orientation="portrait" horizontalDpi="4294967292" r:id="rId1"/>
  <headerFooter alignWithMargins="0">
    <oddHeader>&amp;A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</sheetPr>
  <dimension ref="A1:Y19"/>
  <sheetViews>
    <sheetView tabSelected="1" zoomScaleNormal="100" workbookViewId="0"/>
  </sheetViews>
  <sheetFormatPr defaultColWidth="9.140625" defaultRowHeight="12.75" x14ac:dyDescent="0.2"/>
  <cols>
    <col min="1" max="1" width="9" style="47" bestFit="1" customWidth="1"/>
    <col min="2" max="5" width="9.5703125" style="47" customWidth="1"/>
    <col min="6" max="6" width="8.28515625" style="47" customWidth="1"/>
    <col min="7" max="7" width="5.85546875" style="47" bestFit="1" customWidth="1"/>
    <col min="8" max="8" width="8.140625" style="47" bestFit="1" customWidth="1"/>
    <col min="9" max="9" width="11.28515625" style="47" customWidth="1"/>
    <col min="10" max="16384" width="9.140625" style="47"/>
  </cols>
  <sheetData>
    <row r="1" spans="1:25" ht="18.75" x14ac:dyDescent="0.3">
      <c r="A1" s="133" t="s">
        <v>1921</v>
      </c>
      <c r="B1" s="133"/>
      <c r="C1" s="133"/>
      <c r="D1" s="133"/>
      <c r="E1" s="133"/>
      <c r="F1" s="133"/>
      <c r="G1" s="56"/>
      <c r="H1" s="56"/>
      <c r="I1" s="56"/>
    </row>
    <row r="2" spans="1:25" x14ac:dyDescent="0.2">
      <c r="V2" s="51"/>
      <c r="W2" s="51"/>
      <c r="X2" s="51"/>
      <c r="Y2" s="51"/>
    </row>
    <row r="3" spans="1:25" x14ac:dyDescent="0.2">
      <c r="B3" s="134" t="s">
        <v>1910</v>
      </c>
      <c r="C3" s="134" t="s">
        <v>1911</v>
      </c>
      <c r="D3" s="134" t="s">
        <v>1912</v>
      </c>
      <c r="E3" s="134" t="s">
        <v>335</v>
      </c>
      <c r="H3" s="52"/>
      <c r="I3" s="49"/>
      <c r="V3" s="51"/>
      <c r="W3" s="51"/>
      <c r="X3" s="51"/>
      <c r="Y3" s="51"/>
    </row>
    <row r="4" spans="1:25" ht="12.75" customHeight="1" x14ac:dyDescent="0.2">
      <c r="A4" s="135" t="s">
        <v>329</v>
      </c>
      <c r="B4" s="51">
        <v>80</v>
      </c>
      <c r="C4" s="51">
        <v>60</v>
      </c>
      <c r="D4" s="51">
        <v>110</v>
      </c>
      <c r="E4" s="51">
        <f t="shared" ref="E4:E15" si="0">SUM(B4:D4)</f>
        <v>250</v>
      </c>
      <c r="H4" s="51"/>
      <c r="I4" s="48"/>
      <c r="J4" s="50"/>
      <c r="K4" s="50"/>
      <c r="L4" s="50"/>
      <c r="M4" s="50"/>
      <c r="N4" s="50"/>
      <c r="O4" s="50"/>
      <c r="V4" s="51"/>
      <c r="W4" s="51"/>
      <c r="X4" s="51"/>
      <c r="Y4" s="51"/>
    </row>
    <row r="5" spans="1:25" x14ac:dyDescent="0.2">
      <c r="A5" s="135" t="s">
        <v>1913</v>
      </c>
      <c r="B5" s="51">
        <v>140</v>
      </c>
      <c r="C5" s="51">
        <v>80</v>
      </c>
      <c r="D5" s="51">
        <v>120</v>
      </c>
      <c r="E5" s="51">
        <f t="shared" si="0"/>
        <v>340</v>
      </c>
      <c r="H5" s="51"/>
      <c r="I5" s="48"/>
      <c r="J5" s="50"/>
      <c r="K5" s="50"/>
      <c r="L5" s="50"/>
      <c r="M5" s="50"/>
      <c r="N5" s="50"/>
      <c r="O5" s="50"/>
      <c r="V5" s="51"/>
      <c r="W5" s="51"/>
      <c r="X5" s="51"/>
      <c r="Y5" s="51"/>
    </row>
    <row r="6" spans="1:25" x14ac:dyDescent="0.2">
      <c r="A6" s="135" t="s">
        <v>331</v>
      </c>
      <c r="B6" s="51">
        <v>139</v>
      </c>
      <c r="C6" s="51">
        <v>80</v>
      </c>
      <c r="D6" s="51">
        <v>110</v>
      </c>
      <c r="E6" s="51">
        <f t="shared" si="0"/>
        <v>329</v>
      </c>
      <c r="H6" s="51"/>
      <c r="I6" s="48"/>
      <c r="J6" s="50"/>
      <c r="K6" s="50"/>
      <c r="L6" s="50"/>
      <c r="M6" s="50"/>
      <c r="N6" s="50"/>
      <c r="O6" s="50"/>
      <c r="V6" s="51"/>
      <c r="W6" s="51"/>
      <c r="X6" s="51"/>
      <c r="Y6" s="51"/>
    </row>
    <row r="7" spans="1:25" x14ac:dyDescent="0.2">
      <c r="A7" s="135" t="s">
        <v>1914</v>
      </c>
      <c r="B7" s="51">
        <v>135</v>
      </c>
      <c r="C7" s="51">
        <v>100</v>
      </c>
      <c r="D7" s="51">
        <v>120</v>
      </c>
      <c r="E7" s="51">
        <f t="shared" si="0"/>
        <v>355</v>
      </c>
      <c r="H7" s="51"/>
      <c r="I7" s="48"/>
      <c r="J7" s="50"/>
      <c r="K7" s="50"/>
      <c r="L7" s="50"/>
      <c r="M7" s="50"/>
      <c r="N7" s="50"/>
      <c r="O7" s="50"/>
      <c r="V7" s="51"/>
      <c r="W7" s="51"/>
      <c r="X7" s="51"/>
      <c r="Y7" s="51"/>
    </row>
    <row r="8" spans="1:25" x14ac:dyDescent="0.2">
      <c r="A8" s="135" t="s">
        <v>1915</v>
      </c>
      <c r="B8" s="51">
        <v>140</v>
      </c>
      <c r="C8" s="51">
        <v>90</v>
      </c>
      <c r="D8" s="51">
        <v>140</v>
      </c>
      <c r="E8" s="51">
        <f t="shared" si="0"/>
        <v>370</v>
      </c>
      <c r="H8" s="51"/>
      <c r="I8" s="54"/>
    </row>
    <row r="9" spans="1:25" x14ac:dyDescent="0.2">
      <c r="A9" s="135" t="s">
        <v>334</v>
      </c>
      <c r="B9" s="51">
        <v>170</v>
      </c>
      <c r="C9" s="51">
        <v>100</v>
      </c>
      <c r="D9" s="51">
        <v>130</v>
      </c>
      <c r="E9" s="51">
        <f t="shared" si="0"/>
        <v>400</v>
      </c>
      <c r="H9" s="51"/>
      <c r="I9" s="48"/>
    </row>
    <row r="10" spans="1:25" x14ac:dyDescent="0.2">
      <c r="A10" s="135" t="s">
        <v>308</v>
      </c>
      <c r="B10" s="47">
        <v>190</v>
      </c>
      <c r="C10" s="47">
        <v>120</v>
      </c>
      <c r="D10" s="47">
        <v>145</v>
      </c>
      <c r="E10" s="51">
        <f t="shared" si="0"/>
        <v>455</v>
      </c>
      <c r="H10" s="51"/>
      <c r="I10" s="53"/>
    </row>
    <row r="11" spans="1:25" x14ac:dyDescent="0.2">
      <c r="A11" s="135" t="s">
        <v>1916</v>
      </c>
      <c r="B11" s="47">
        <v>210</v>
      </c>
      <c r="C11" s="47">
        <v>130</v>
      </c>
      <c r="D11" s="47">
        <v>160</v>
      </c>
      <c r="E11" s="51">
        <f t="shared" si="0"/>
        <v>500</v>
      </c>
      <c r="H11" s="51"/>
      <c r="I11" s="54"/>
    </row>
    <row r="12" spans="1:25" x14ac:dyDescent="0.2">
      <c r="A12" s="135" t="s">
        <v>1917</v>
      </c>
      <c r="B12" s="47">
        <v>160</v>
      </c>
      <c r="C12" s="47">
        <v>140</v>
      </c>
      <c r="D12" s="47">
        <v>185</v>
      </c>
      <c r="E12" s="51">
        <f t="shared" si="0"/>
        <v>485</v>
      </c>
      <c r="H12" s="51"/>
      <c r="I12" s="55"/>
    </row>
    <row r="13" spans="1:25" x14ac:dyDescent="0.2">
      <c r="A13" s="135" t="s">
        <v>1919</v>
      </c>
      <c r="B13" s="47">
        <v>210</v>
      </c>
      <c r="C13" s="47">
        <v>130</v>
      </c>
      <c r="D13" s="47">
        <v>180</v>
      </c>
      <c r="E13" s="51">
        <f t="shared" si="0"/>
        <v>520</v>
      </c>
      <c r="H13" s="51"/>
      <c r="I13" s="55"/>
      <c r="V13" s="51"/>
      <c r="W13" s="51"/>
      <c r="X13" s="51"/>
      <c r="Y13" s="51"/>
    </row>
    <row r="14" spans="1:25" x14ac:dyDescent="0.2">
      <c r="A14" s="135" t="s">
        <v>312</v>
      </c>
      <c r="B14" s="47">
        <v>250</v>
      </c>
      <c r="C14" s="47">
        <v>125</v>
      </c>
      <c r="D14" s="47">
        <v>190</v>
      </c>
      <c r="E14" s="51">
        <f t="shared" si="0"/>
        <v>565</v>
      </c>
      <c r="H14" s="51"/>
      <c r="I14" s="55"/>
      <c r="V14" s="51"/>
      <c r="W14" s="51"/>
      <c r="X14" s="51"/>
      <c r="Y14" s="51"/>
    </row>
    <row r="15" spans="1:25" x14ac:dyDescent="0.2">
      <c r="A15" s="135" t="s">
        <v>1918</v>
      </c>
      <c r="B15" s="51">
        <v>300</v>
      </c>
      <c r="C15" s="51">
        <v>135</v>
      </c>
      <c r="D15" s="51">
        <v>200</v>
      </c>
      <c r="E15" s="51">
        <f t="shared" si="0"/>
        <v>635</v>
      </c>
      <c r="H15" s="50"/>
      <c r="V15" s="48"/>
      <c r="W15" s="54"/>
      <c r="X15" s="48"/>
      <c r="Y15" s="53"/>
    </row>
    <row r="17" spans="1:8" x14ac:dyDescent="0.2">
      <c r="A17" s="52" t="s">
        <v>335</v>
      </c>
      <c r="B17" s="51">
        <f>SUM(B4:B15)</f>
        <v>2124</v>
      </c>
      <c r="C17" s="51">
        <f>SUM(C4:C15)</f>
        <v>1290</v>
      </c>
      <c r="D17" s="51">
        <f>SUM(D4:D15)</f>
        <v>1790</v>
      </c>
      <c r="E17" s="51">
        <f>SUM(B17:D17)</f>
        <v>5204</v>
      </c>
      <c r="H17" s="50"/>
    </row>
    <row r="18" spans="1:8" x14ac:dyDescent="0.2">
      <c r="B18" s="50"/>
      <c r="C18" s="50"/>
      <c r="D18" s="50"/>
    </row>
    <row r="19" spans="1:8" x14ac:dyDescent="0.2">
      <c r="A19" s="49" t="s">
        <v>1920</v>
      </c>
      <c r="B19" s="48">
        <f>B17/$E$17</f>
        <v>0.40814757878554958</v>
      </c>
      <c r="C19" s="48">
        <f>C17/$E$17</f>
        <v>0.24788624135280554</v>
      </c>
      <c r="D19" s="48">
        <f>D17/$E$17</f>
        <v>0.34396617986164491</v>
      </c>
    </row>
  </sheetData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Y20"/>
  <sheetViews>
    <sheetView zoomScaleNormal="100" workbookViewId="0">
      <selection activeCell="E14" sqref="E14"/>
    </sheetView>
  </sheetViews>
  <sheetFormatPr defaultColWidth="9.140625" defaultRowHeight="12.75" x14ac:dyDescent="0.2"/>
  <cols>
    <col min="1" max="1" width="9.28515625" style="47" customWidth="1"/>
    <col min="2" max="6" width="8.28515625" style="47" customWidth="1"/>
    <col min="7" max="7" width="5.85546875" style="47" bestFit="1" customWidth="1"/>
    <col min="8" max="8" width="8.140625" style="47" bestFit="1" customWidth="1"/>
    <col min="9" max="9" width="11.28515625" style="47" customWidth="1"/>
    <col min="10" max="16384" width="9.140625" style="47"/>
  </cols>
  <sheetData>
    <row r="1" spans="1:25" ht="21.75" thickBot="1" x14ac:dyDescent="0.4">
      <c r="A1" s="143" t="s">
        <v>1909</v>
      </c>
      <c r="B1" s="144"/>
      <c r="C1" s="144"/>
      <c r="D1" s="144"/>
      <c r="E1" s="144"/>
      <c r="F1" s="145"/>
      <c r="G1" s="57"/>
      <c r="H1" s="57"/>
      <c r="I1" s="57"/>
    </row>
    <row r="2" spans="1:25" ht="18.75" x14ac:dyDescent="0.3">
      <c r="A2" s="146" t="s">
        <v>1875</v>
      </c>
      <c r="B2" s="146"/>
      <c r="C2" s="146"/>
      <c r="D2" s="146"/>
      <c r="E2" s="146"/>
      <c r="F2" s="146"/>
      <c r="G2" s="56"/>
      <c r="H2" s="56"/>
      <c r="I2" s="56"/>
    </row>
    <row r="3" spans="1:25" x14ac:dyDescent="0.2">
      <c r="V3" s="51"/>
      <c r="W3" s="51"/>
      <c r="X3" s="51"/>
      <c r="Y3" s="51"/>
    </row>
    <row r="4" spans="1:25" x14ac:dyDescent="0.2">
      <c r="B4" s="52" t="s">
        <v>336</v>
      </c>
      <c r="C4" s="52" t="s">
        <v>337</v>
      </c>
      <c r="D4" s="52" t="s">
        <v>338</v>
      </c>
      <c r="E4" s="52" t="s">
        <v>335</v>
      </c>
      <c r="H4" s="52"/>
      <c r="I4" s="49"/>
      <c r="V4" s="51"/>
      <c r="W4" s="51"/>
      <c r="X4" s="51"/>
      <c r="Y4" s="51"/>
    </row>
    <row r="5" spans="1:25" ht="12.75" customHeight="1" x14ac:dyDescent="0.2">
      <c r="A5" s="52" t="s">
        <v>329</v>
      </c>
      <c r="B5" s="51">
        <v>80</v>
      </c>
      <c r="C5" s="51">
        <v>60</v>
      </c>
      <c r="D5" s="51">
        <v>110</v>
      </c>
      <c r="E5" s="51">
        <f t="shared" ref="E5:E16" si="0">SUM(B5:D5)</f>
        <v>250</v>
      </c>
      <c r="H5" s="51"/>
      <c r="I5" s="48"/>
      <c r="J5" s="50"/>
      <c r="K5" s="50"/>
      <c r="L5" s="50"/>
      <c r="M5" s="50"/>
      <c r="N5" s="50"/>
      <c r="O5" s="50"/>
      <c r="V5" s="51"/>
      <c r="W5" s="51"/>
      <c r="X5" s="51"/>
      <c r="Y5" s="51"/>
    </row>
    <row r="6" spans="1:25" x14ac:dyDescent="0.2">
      <c r="A6" s="52" t="s">
        <v>330</v>
      </c>
      <c r="B6" s="51">
        <v>140</v>
      </c>
      <c r="C6" s="51">
        <v>80</v>
      </c>
      <c r="D6" s="51">
        <v>120</v>
      </c>
      <c r="E6" s="51">
        <f t="shared" si="0"/>
        <v>340</v>
      </c>
      <c r="H6" s="51"/>
      <c r="I6" s="48"/>
      <c r="J6" s="50"/>
      <c r="K6" s="50"/>
      <c r="L6" s="50"/>
      <c r="M6" s="50"/>
      <c r="N6" s="50"/>
      <c r="O6" s="50"/>
      <c r="V6" s="51"/>
      <c r="W6" s="51"/>
      <c r="X6" s="51"/>
      <c r="Y6" s="51"/>
    </row>
    <row r="7" spans="1:25" x14ac:dyDescent="0.2">
      <c r="A7" s="52" t="s">
        <v>331</v>
      </c>
      <c r="B7" s="51">
        <v>125</v>
      </c>
      <c r="C7" s="51">
        <v>80</v>
      </c>
      <c r="D7" s="51">
        <v>110</v>
      </c>
      <c r="E7" s="51">
        <f t="shared" si="0"/>
        <v>315</v>
      </c>
      <c r="H7" s="51"/>
      <c r="I7" s="48"/>
      <c r="J7" s="50"/>
      <c r="K7" s="50"/>
      <c r="L7" s="50"/>
      <c r="M7" s="50"/>
      <c r="N7" s="50"/>
      <c r="O7" s="50"/>
      <c r="V7" s="51"/>
      <c r="W7" s="51"/>
      <c r="X7" s="51"/>
      <c r="Y7" s="51"/>
    </row>
    <row r="8" spans="1:25" x14ac:dyDescent="0.2">
      <c r="A8" s="52" t="s">
        <v>332</v>
      </c>
      <c r="B8" s="51">
        <v>130</v>
      </c>
      <c r="C8" s="51">
        <v>100</v>
      </c>
      <c r="D8" s="51">
        <v>120</v>
      </c>
      <c r="E8" s="51">
        <f t="shared" si="0"/>
        <v>350</v>
      </c>
      <c r="H8" s="51"/>
      <c r="I8" s="48"/>
      <c r="J8" s="50"/>
      <c r="K8" s="50"/>
      <c r="L8" s="50"/>
      <c r="M8" s="50"/>
      <c r="N8" s="50"/>
      <c r="O8" s="50"/>
      <c r="V8" s="51"/>
      <c r="W8" s="51"/>
      <c r="X8" s="51"/>
      <c r="Y8" s="51"/>
    </row>
    <row r="9" spans="1:25" x14ac:dyDescent="0.2">
      <c r="A9" s="52" t="s">
        <v>333</v>
      </c>
      <c r="B9" s="51">
        <v>140</v>
      </c>
      <c r="C9" s="51">
        <v>90</v>
      </c>
      <c r="D9" s="51">
        <v>140</v>
      </c>
      <c r="E9" s="51">
        <f t="shared" si="0"/>
        <v>370</v>
      </c>
      <c r="H9" s="51"/>
      <c r="I9" s="54"/>
    </row>
    <row r="10" spans="1:25" x14ac:dyDescent="0.2">
      <c r="A10" s="52" t="s">
        <v>334</v>
      </c>
      <c r="B10" s="51">
        <v>170</v>
      </c>
      <c r="C10" s="51">
        <v>100</v>
      </c>
      <c r="D10" s="51">
        <v>130</v>
      </c>
      <c r="E10" s="51">
        <f t="shared" si="0"/>
        <v>400</v>
      </c>
      <c r="H10" s="51"/>
      <c r="I10" s="48"/>
    </row>
    <row r="11" spans="1:25" x14ac:dyDescent="0.2">
      <c r="A11" s="52" t="s">
        <v>308</v>
      </c>
      <c r="B11" s="47">
        <v>190</v>
      </c>
      <c r="C11" s="47">
        <v>120</v>
      </c>
      <c r="D11" s="47">
        <v>145</v>
      </c>
      <c r="E11" s="51">
        <f t="shared" si="0"/>
        <v>455</v>
      </c>
      <c r="H11" s="51"/>
      <c r="I11" s="53"/>
    </row>
    <row r="12" spans="1:25" x14ac:dyDescent="0.2">
      <c r="A12" s="52" t="s">
        <v>309</v>
      </c>
      <c r="B12" s="47">
        <v>210</v>
      </c>
      <c r="C12" s="47">
        <v>130</v>
      </c>
      <c r="D12" s="47">
        <v>160</v>
      </c>
      <c r="E12" s="51">
        <f t="shared" si="0"/>
        <v>500</v>
      </c>
      <c r="H12" s="51"/>
      <c r="I12" s="54"/>
    </row>
    <row r="13" spans="1:25" x14ac:dyDescent="0.2">
      <c r="A13" s="52" t="s">
        <v>310</v>
      </c>
      <c r="B13" s="47">
        <v>160</v>
      </c>
      <c r="C13" s="47">
        <v>140</v>
      </c>
      <c r="D13" s="47">
        <v>185</v>
      </c>
      <c r="E13" s="51">
        <f t="shared" si="0"/>
        <v>485</v>
      </c>
      <c r="H13" s="51"/>
      <c r="I13" s="55"/>
    </row>
    <row r="14" spans="1:25" x14ac:dyDescent="0.2">
      <c r="A14" s="52" t="s">
        <v>311</v>
      </c>
      <c r="B14" s="47">
        <v>210</v>
      </c>
      <c r="C14" s="47">
        <v>130</v>
      </c>
      <c r="D14" s="47">
        <v>180</v>
      </c>
      <c r="E14" s="51">
        <f t="shared" si="0"/>
        <v>520</v>
      </c>
      <c r="H14" s="51"/>
      <c r="I14" s="55"/>
      <c r="V14" s="51"/>
      <c r="W14" s="51"/>
      <c r="X14" s="51"/>
      <c r="Y14" s="51"/>
    </row>
    <row r="15" spans="1:25" x14ac:dyDescent="0.2">
      <c r="A15" s="52" t="s">
        <v>312</v>
      </c>
      <c r="B15" s="47">
        <v>250</v>
      </c>
      <c r="C15" s="47">
        <v>125</v>
      </c>
      <c r="D15" s="47">
        <v>190</v>
      </c>
      <c r="E15" s="51">
        <f t="shared" si="0"/>
        <v>565</v>
      </c>
      <c r="H15" s="51"/>
      <c r="I15" s="55"/>
      <c r="V15" s="51"/>
      <c r="W15" s="51"/>
      <c r="X15" s="51"/>
      <c r="Y15" s="51"/>
    </row>
    <row r="16" spans="1:25" x14ac:dyDescent="0.2">
      <c r="A16" s="52" t="s">
        <v>313</v>
      </c>
      <c r="B16" s="51">
        <v>300</v>
      </c>
      <c r="C16" s="51">
        <v>135</v>
      </c>
      <c r="D16" s="51">
        <v>200</v>
      </c>
      <c r="E16" s="51">
        <f t="shared" si="0"/>
        <v>635</v>
      </c>
      <c r="H16" s="50"/>
      <c r="V16" s="48"/>
      <c r="W16" s="54"/>
      <c r="X16" s="48"/>
      <c r="Y16" s="53"/>
    </row>
    <row r="18" spans="1:8" x14ac:dyDescent="0.2">
      <c r="A18" s="52" t="s">
        <v>335</v>
      </c>
      <c r="B18" s="51">
        <f>SUM(B5:B16)</f>
        <v>2105</v>
      </c>
      <c r="C18" s="51">
        <f>SUM(C5:C16)</f>
        <v>1290</v>
      </c>
      <c r="D18" s="51">
        <f>SUM(D5:D16)</f>
        <v>1790</v>
      </c>
      <c r="E18" s="51">
        <f>SUM(B18:D18)</f>
        <v>5185</v>
      </c>
      <c r="H18" s="50"/>
    </row>
    <row r="19" spans="1:8" x14ac:dyDescent="0.2">
      <c r="B19" s="50"/>
      <c r="C19" s="50"/>
      <c r="D19" s="50"/>
    </row>
    <row r="20" spans="1:8" x14ac:dyDescent="0.2">
      <c r="A20" s="49" t="s">
        <v>1874</v>
      </c>
      <c r="B20" s="48">
        <f>B18/$E$18</f>
        <v>0.40597878495660561</v>
      </c>
      <c r="C20" s="48">
        <f>C18/$E$18</f>
        <v>0.24879459980713597</v>
      </c>
      <c r="D20" s="48">
        <f>D18/$E$18</f>
        <v>0.34522661523625842</v>
      </c>
    </row>
  </sheetData>
  <mergeCells count="2">
    <mergeCell ref="A1:F1"/>
    <mergeCell ref="A2:F2"/>
  </mergeCells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O24"/>
  <sheetViews>
    <sheetView zoomScaleNormal="100" workbookViewId="0"/>
  </sheetViews>
  <sheetFormatPr defaultColWidth="9.140625" defaultRowHeight="12.75" x14ac:dyDescent="0.2"/>
  <cols>
    <col min="1" max="1" width="17" style="119" bestFit="1" customWidth="1"/>
    <col min="2" max="2" width="7.7109375" style="118" bestFit="1" customWidth="1"/>
    <col min="3" max="9" width="7.7109375" style="47" bestFit="1" customWidth="1"/>
    <col min="10" max="14" width="9.140625" style="47"/>
    <col min="15" max="15" width="9.140625" style="120"/>
    <col min="16" max="16384" width="9.140625" style="47"/>
  </cols>
  <sheetData>
    <row r="1" spans="1:13" ht="15" x14ac:dyDescent="0.2">
      <c r="A1" s="136" t="s">
        <v>1922</v>
      </c>
      <c r="B1" s="137" t="s">
        <v>1959</v>
      </c>
      <c r="C1" s="137" t="s">
        <v>1960</v>
      </c>
      <c r="D1" s="137" t="s">
        <v>1961</v>
      </c>
      <c r="E1" s="137" t="s">
        <v>1962</v>
      </c>
      <c r="F1" s="138" t="s">
        <v>1963</v>
      </c>
      <c r="G1" s="138" t="s">
        <v>1964</v>
      </c>
      <c r="H1" s="138" t="s">
        <v>1965</v>
      </c>
      <c r="I1" s="138" t="s">
        <v>1966</v>
      </c>
    </row>
    <row r="2" spans="1:13" x14ac:dyDescent="0.2">
      <c r="A2" s="139" t="s">
        <v>1923</v>
      </c>
      <c r="B2" s="140">
        <v>7</v>
      </c>
      <c r="C2" s="141">
        <v>2</v>
      </c>
      <c r="D2" s="141"/>
      <c r="E2" s="141">
        <v>12</v>
      </c>
      <c r="F2" s="142">
        <v>8</v>
      </c>
      <c r="G2" s="142">
        <v>18</v>
      </c>
      <c r="H2" s="142">
        <v>18</v>
      </c>
      <c r="I2" s="142">
        <v>16</v>
      </c>
      <c r="M2" s="117"/>
    </row>
    <row r="3" spans="1:13" x14ac:dyDescent="0.2">
      <c r="A3" s="139" t="s">
        <v>1924</v>
      </c>
      <c r="B3" s="140">
        <v>34</v>
      </c>
      <c r="C3" s="141">
        <v>37</v>
      </c>
      <c r="D3" s="141">
        <v>37</v>
      </c>
      <c r="E3" s="141">
        <v>31</v>
      </c>
      <c r="F3" s="142">
        <v>30</v>
      </c>
      <c r="G3" s="142">
        <v>32</v>
      </c>
      <c r="H3" s="142">
        <v>32</v>
      </c>
      <c r="I3" s="142">
        <v>32</v>
      </c>
      <c r="M3" s="117"/>
    </row>
    <row r="4" spans="1:13" x14ac:dyDescent="0.2">
      <c r="A4" s="139" t="s">
        <v>1925</v>
      </c>
      <c r="B4" s="140">
        <v>16</v>
      </c>
      <c r="C4" s="141">
        <v>21</v>
      </c>
      <c r="D4" s="141">
        <v>12</v>
      </c>
      <c r="E4" s="141">
        <v>6</v>
      </c>
      <c r="F4" s="142">
        <v>5</v>
      </c>
      <c r="G4" s="142"/>
      <c r="H4" s="142">
        <v>18</v>
      </c>
      <c r="I4" s="142">
        <v>25</v>
      </c>
      <c r="M4" s="117"/>
    </row>
    <row r="5" spans="1:13" x14ac:dyDescent="0.2">
      <c r="A5" s="139" t="s">
        <v>1926</v>
      </c>
      <c r="B5" s="140">
        <v>11</v>
      </c>
      <c r="C5" s="141">
        <v>14</v>
      </c>
      <c r="D5" s="141">
        <v>13</v>
      </c>
      <c r="E5" s="141">
        <v>12</v>
      </c>
      <c r="F5" s="142">
        <v>15</v>
      </c>
      <c r="G5" s="142">
        <v>18</v>
      </c>
      <c r="H5" s="142">
        <v>17</v>
      </c>
      <c r="I5" s="142">
        <v>22</v>
      </c>
      <c r="M5" s="117"/>
    </row>
    <row r="6" spans="1:13" x14ac:dyDescent="0.2">
      <c r="A6" s="139" t="s">
        <v>1927</v>
      </c>
      <c r="B6" s="140">
        <v>29</v>
      </c>
      <c r="C6" s="141">
        <v>26</v>
      </c>
      <c r="D6" s="141">
        <v>24</v>
      </c>
      <c r="E6" s="141">
        <v>26</v>
      </c>
      <c r="F6" s="142">
        <v>30</v>
      </c>
      <c r="G6" s="142">
        <v>35</v>
      </c>
      <c r="H6" s="142">
        <v>40</v>
      </c>
      <c r="I6" s="142">
        <v>44</v>
      </c>
      <c r="M6" s="117"/>
    </row>
    <row r="7" spans="1:13" x14ac:dyDescent="0.2">
      <c r="A7" s="139" t="s">
        <v>1928</v>
      </c>
      <c r="B7" s="140">
        <v>22</v>
      </c>
      <c r="C7" s="141">
        <v>24</v>
      </c>
      <c r="D7" s="141">
        <v>24</v>
      </c>
      <c r="E7" s="141">
        <v>19</v>
      </c>
      <c r="F7" s="142">
        <v>18</v>
      </c>
      <c r="G7" s="142">
        <v>21</v>
      </c>
      <c r="H7" s="142">
        <v>25</v>
      </c>
      <c r="I7" s="142">
        <v>29</v>
      </c>
      <c r="M7" s="117"/>
    </row>
    <row r="8" spans="1:13" x14ac:dyDescent="0.2">
      <c r="A8" s="139" t="s">
        <v>1929</v>
      </c>
      <c r="B8" s="140">
        <v>10</v>
      </c>
      <c r="C8" s="141">
        <v>15</v>
      </c>
      <c r="D8" s="141">
        <v>12</v>
      </c>
      <c r="E8" s="141">
        <v>16</v>
      </c>
      <c r="F8" s="142">
        <v>16</v>
      </c>
      <c r="G8" s="142">
        <v>15</v>
      </c>
      <c r="H8" s="142">
        <v>20</v>
      </c>
      <c r="I8" s="142">
        <v>18</v>
      </c>
      <c r="M8" s="117"/>
    </row>
    <row r="9" spans="1:13" x14ac:dyDescent="0.2">
      <c r="A9" s="139" t="s">
        <v>1930</v>
      </c>
      <c r="B9" s="140">
        <v>3</v>
      </c>
      <c r="C9" s="141">
        <v>7</v>
      </c>
      <c r="D9" s="141"/>
      <c r="E9" s="141">
        <v>3</v>
      </c>
      <c r="F9" s="142">
        <v>3</v>
      </c>
      <c r="G9" s="142">
        <v>5</v>
      </c>
      <c r="H9" s="142">
        <v>8</v>
      </c>
      <c r="I9" s="142">
        <v>6</v>
      </c>
      <c r="M9" s="117"/>
    </row>
    <row r="10" spans="1:13" x14ac:dyDescent="0.2">
      <c r="A10" s="139" t="s">
        <v>1931</v>
      </c>
      <c r="B10" s="140">
        <v>14</v>
      </c>
      <c r="C10" s="141">
        <v>14</v>
      </c>
      <c r="D10" s="141">
        <v>13</v>
      </c>
      <c r="E10" s="141">
        <v>17</v>
      </c>
      <c r="F10" s="142">
        <v>20</v>
      </c>
      <c r="G10" s="142">
        <v>24</v>
      </c>
      <c r="H10" s="142">
        <v>28</v>
      </c>
      <c r="I10" s="142">
        <v>32</v>
      </c>
      <c r="M10" s="117"/>
    </row>
    <row r="11" spans="1:13" x14ac:dyDescent="0.2">
      <c r="A11" s="139" t="s">
        <v>1932</v>
      </c>
      <c r="B11" s="140">
        <v>16</v>
      </c>
      <c r="C11" s="141">
        <v>12</v>
      </c>
      <c r="D11" s="141">
        <v>13</v>
      </c>
      <c r="E11" s="141">
        <v>18</v>
      </c>
      <c r="F11" s="142">
        <v>23</v>
      </c>
      <c r="G11" s="142">
        <v>25</v>
      </c>
      <c r="H11" s="142">
        <v>29</v>
      </c>
      <c r="I11" s="142">
        <v>27</v>
      </c>
      <c r="M11" s="117"/>
    </row>
    <row r="12" spans="1:13" x14ac:dyDescent="0.2">
      <c r="A12" s="139" t="s">
        <v>1933</v>
      </c>
      <c r="B12" s="140">
        <v>27</v>
      </c>
      <c r="C12" s="141">
        <v>22</v>
      </c>
      <c r="D12" s="141">
        <v>22</v>
      </c>
      <c r="E12" s="141">
        <v>27</v>
      </c>
      <c r="F12" s="142">
        <v>30</v>
      </c>
      <c r="G12" s="142">
        <v>29</v>
      </c>
      <c r="H12" s="142">
        <v>30</v>
      </c>
      <c r="I12" s="142">
        <v>34</v>
      </c>
      <c r="M12" s="117"/>
    </row>
    <row r="13" spans="1:13" x14ac:dyDescent="0.2">
      <c r="A13" s="139" t="s">
        <v>1934</v>
      </c>
      <c r="B13" s="140">
        <v>16</v>
      </c>
      <c r="C13" s="141">
        <v>12</v>
      </c>
      <c r="D13" s="141">
        <v>13</v>
      </c>
      <c r="E13" s="141">
        <v>18</v>
      </c>
      <c r="F13" s="142">
        <v>22</v>
      </c>
      <c r="G13" s="142">
        <v>25</v>
      </c>
      <c r="H13" s="142">
        <v>29</v>
      </c>
      <c r="I13" s="142">
        <v>34</v>
      </c>
      <c r="M13" s="117"/>
    </row>
    <row r="14" spans="1:13" x14ac:dyDescent="0.2">
      <c r="A14" s="139" t="s">
        <v>1935</v>
      </c>
      <c r="B14" s="140">
        <v>13</v>
      </c>
      <c r="C14" s="141">
        <v>11</v>
      </c>
      <c r="D14" s="141">
        <v>8</v>
      </c>
      <c r="E14" s="141">
        <v>3</v>
      </c>
      <c r="F14" s="142">
        <v>1</v>
      </c>
      <c r="G14" s="142"/>
      <c r="H14" s="142"/>
      <c r="I14" s="142">
        <v>5</v>
      </c>
      <c r="M14" s="117"/>
    </row>
    <row r="15" spans="1:13" x14ac:dyDescent="0.2">
      <c r="A15" s="139" t="s">
        <v>1936</v>
      </c>
      <c r="B15" s="140">
        <v>21</v>
      </c>
      <c r="C15" s="141">
        <v>18</v>
      </c>
      <c r="D15" s="141">
        <v>20</v>
      </c>
      <c r="E15" s="141">
        <v>20</v>
      </c>
      <c r="F15" s="142">
        <v>24</v>
      </c>
      <c r="G15" s="142">
        <v>26</v>
      </c>
      <c r="H15" s="142">
        <v>28</v>
      </c>
      <c r="I15" s="142">
        <v>29</v>
      </c>
      <c r="M15" s="117"/>
    </row>
    <row r="16" spans="1:13" x14ac:dyDescent="0.2">
      <c r="A16" s="139" t="s">
        <v>1937</v>
      </c>
      <c r="B16" s="140">
        <v>12</v>
      </c>
      <c r="C16" s="141">
        <v>11</v>
      </c>
      <c r="D16" s="141">
        <v>14</v>
      </c>
      <c r="E16" s="141">
        <v>11</v>
      </c>
      <c r="F16" s="142">
        <v>9</v>
      </c>
      <c r="G16" s="142">
        <v>8</v>
      </c>
      <c r="H16" s="142">
        <v>11</v>
      </c>
      <c r="I16" s="142">
        <v>12</v>
      </c>
      <c r="M16" s="117"/>
    </row>
    <row r="17" spans="1:13" x14ac:dyDescent="0.2">
      <c r="A17" s="139" t="s">
        <v>1938</v>
      </c>
      <c r="B17" s="140">
        <v>32</v>
      </c>
      <c r="C17" s="141">
        <v>31</v>
      </c>
      <c r="D17" s="141">
        <v>32</v>
      </c>
      <c r="E17" s="141">
        <v>29</v>
      </c>
      <c r="F17" s="142">
        <v>27</v>
      </c>
      <c r="G17" s="142">
        <v>27</v>
      </c>
      <c r="H17" s="142">
        <v>27</v>
      </c>
      <c r="I17" s="142">
        <v>29</v>
      </c>
      <c r="M17" s="117"/>
    </row>
    <row r="18" spans="1:13" x14ac:dyDescent="0.2">
      <c r="A18" s="139" t="s">
        <v>1939</v>
      </c>
      <c r="B18" s="140">
        <v>16</v>
      </c>
      <c r="C18" s="141">
        <v>20</v>
      </c>
      <c r="D18" s="141">
        <v>15</v>
      </c>
      <c r="E18" s="141">
        <v>14</v>
      </c>
      <c r="F18" s="142">
        <v>9</v>
      </c>
      <c r="G18" s="142">
        <v>8</v>
      </c>
      <c r="H18" s="142"/>
      <c r="I18" s="142">
        <v>6</v>
      </c>
      <c r="M18" s="117"/>
    </row>
    <row r="19" spans="1:13" x14ac:dyDescent="0.2">
      <c r="A19" s="139" t="s">
        <v>1940</v>
      </c>
      <c r="B19" s="140">
        <v>28</v>
      </c>
      <c r="C19" s="141">
        <v>27</v>
      </c>
      <c r="D19" s="141">
        <v>26</v>
      </c>
      <c r="E19" s="141">
        <v>24</v>
      </c>
      <c r="F19" s="142">
        <v>24</v>
      </c>
      <c r="G19" s="142">
        <v>22</v>
      </c>
      <c r="H19" s="142">
        <v>22</v>
      </c>
      <c r="I19" s="142">
        <v>23</v>
      </c>
    </row>
    <row r="20" spans="1:13" x14ac:dyDescent="0.2">
      <c r="A20" s="139" t="s">
        <v>1941</v>
      </c>
      <c r="B20" s="140">
        <v>18</v>
      </c>
      <c r="C20" s="141">
        <v>20</v>
      </c>
      <c r="D20" s="141">
        <v>18</v>
      </c>
      <c r="E20" s="141">
        <v>21</v>
      </c>
      <c r="F20" s="142">
        <v>23</v>
      </c>
      <c r="G20" s="142">
        <v>28</v>
      </c>
      <c r="H20" s="142">
        <v>30</v>
      </c>
      <c r="I20" s="142">
        <v>30</v>
      </c>
    </row>
    <row r="21" spans="1:13" x14ac:dyDescent="0.2">
      <c r="A21" s="139" t="s">
        <v>1942</v>
      </c>
      <c r="B21" s="140">
        <v>32</v>
      </c>
      <c r="C21" s="141">
        <v>37</v>
      </c>
      <c r="D21" s="141">
        <v>38</v>
      </c>
      <c r="E21" s="141">
        <v>31</v>
      </c>
      <c r="F21" s="142">
        <v>31</v>
      </c>
      <c r="G21" s="142">
        <v>33</v>
      </c>
      <c r="H21" s="142">
        <v>38</v>
      </c>
      <c r="I21" s="142">
        <v>43</v>
      </c>
    </row>
    <row r="22" spans="1:13" x14ac:dyDescent="0.2">
      <c r="A22" s="139" t="s">
        <v>1943</v>
      </c>
      <c r="B22" s="140">
        <v>24</v>
      </c>
      <c r="C22" s="141">
        <v>28</v>
      </c>
      <c r="D22" s="141">
        <v>31</v>
      </c>
      <c r="E22" s="141">
        <v>28</v>
      </c>
      <c r="F22" s="142">
        <v>30</v>
      </c>
      <c r="G22" s="142">
        <v>32</v>
      </c>
      <c r="H22" s="142">
        <v>35</v>
      </c>
      <c r="I22" s="142">
        <v>35</v>
      </c>
    </row>
    <row r="23" spans="1:13" x14ac:dyDescent="0.2">
      <c r="A23" s="139" t="s">
        <v>1944</v>
      </c>
      <c r="B23" s="140">
        <v>14</v>
      </c>
      <c r="C23" s="141">
        <v>9</v>
      </c>
      <c r="D23" s="141">
        <v>14</v>
      </c>
      <c r="E23" s="141">
        <v>17</v>
      </c>
      <c r="F23" s="142">
        <v>21</v>
      </c>
      <c r="G23" s="142">
        <v>23</v>
      </c>
      <c r="H23" s="142">
        <v>26</v>
      </c>
      <c r="I23" s="142">
        <v>28</v>
      </c>
    </row>
    <row r="24" spans="1:13" x14ac:dyDescent="0.2">
      <c r="A24" s="139" t="s">
        <v>1945</v>
      </c>
      <c r="B24" s="140">
        <v>12</v>
      </c>
      <c r="C24" s="141">
        <v>11</v>
      </c>
      <c r="D24" s="141">
        <v>12</v>
      </c>
      <c r="E24" s="141">
        <v>7</v>
      </c>
      <c r="F24" s="142">
        <v>7</v>
      </c>
      <c r="G24" s="142">
        <v>7</v>
      </c>
      <c r="H24" s="142">
        <v>7</v>
      </c>
      <c r="I24" s="142">
        <v>11</v>
      </c>
    </row>
  </sheetData>
  <sortState ref="A2:C33">
    <sortCondition ref="A5"/>
  </sortState>
  <pageMargins left="0.75" right="0.75" top="1" bottom="1" header="0.5" footer="0.5"/>
  <pageSetup paperSize="9" orientation="portrait" horizontalDpi="0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8">
    <tabColor indexed="40"/>
  </sheetPr>
  <dimension ref="A1:J32"/>
  <sheetViews>
    <sheetView zoomScaleNormal="100" workbookViewId="0">
      <selection activeCell="D13" sqref="D13"/>
    </sheetView>
  </sheetViews>
  <sheetFormatPr defaultColWidth="9.140625" defaultRowHeight="12.75" x14ac:dyDescent="0.2"/>
  <cols>
    <col min="1" max="1" width="23.140625" style="124" bestFit="1" customWidth="1"/>
    <col min="2" max="2" width="9.42578125" style="26" bestFit="1" customWidth="1"/>
    <col min="3" max="3" width="8" style="26" bestFit="1" customWidth="1"/>
    <col min="4" max="4" width="9.5703125" style="26" bestFit="1" customWidth="1"/>
    <col min="5" max="5" width="13.7109375" style="26" bestFit="1" customWidth="1"/>
    <col min="6" max="6" width="8.28515625" style="26" bestFit="1" customWidth="1"/>
    <col min="7" max="7" width="9.42578125" style="26" bestFit="1" customWidth="1"/>
    <col min="8" max="8" width="16.85546875" style="26" bestFit="1" customWidth="1"/>
    <col min="11" max="11" width="9.140625" style="26" bestFit="1" customWidth="1"/>
    <col min="12" max="16384" width="9.140625" style="26"/>
  </cols>
  <sheetData>
    <row r="1" spans="1:10" ht="18.75" x14ac:dyDescent="0.3">
      <c r="A1" s="131" t="s">
        <v>1946</v>
      </c>
      <c r="B1" s="132"/>
      <c r="C1" s="132"/>
      <c r="D1" s="132"/>
      <c r="E1" s="132"/>
      <c r="F1" s="132"/>
      <c r="G1" s="132"/>
      <c r="H1" s="132"/>
      <c r="I1" s="26"/>
      <c r="J1" s="26"/>
    </row>
    <row r="2" spans="1:10" ht="15" x14ac:dyDescent="0.25">
      <c r="A2" s="129" t="s">
        <v>341</v>
      </c>
      <c r="B2" s="130" t="s">
        <v>1947</v>
      </c>
      <c r="C2" s="130" t="s">
        <v>1948</v>
      </c>
      <c r="D2" s="130" t="s">
        <v>1949</v>
      </c>
      <c r="E2" s="130" t="s">
        <v>1950</v>
      </c>
      <c r="F2" s="130" t="s">
        <v>1945</v>
      </c>
      <c r="G2" s="130" t="s">
        <v>1944</v>
      </c>
      <c r="H2" s="130" t="s">
        <v>1943</v>
      </c>
      <c r="I2" s="26"/>
      <c r="J2" s="26"/>
    </row>
    <row r="3" spans="1:10" ht="15" x14ac:dyDescent="0.25">
      <c r="A3" s="125" t="s">
        <v>1951</v>
      </c>
      <c r="B3" s="126">
        <v>50140</v>
      </c>
      <c r="C3" s="126">
        <v>31480</v>
      </c>
      <c r="D3" s="126">
        <v>40190</v>
      </c>
      <c r="E3" s="126">
        <v>41240</v>
      </c>
      <c r="F3" s="126">
        <v>45260</v>
      </c>
      <c r="G3" s="127">
        <v>39556</v>
      </c>
      <c r="H3" s="126">
        <v>40420</v>
      </c>
      <c r="I3" s="26"/>
      <c r="J3" s="26"/>
    </row>
    <row r="4" spans="1:10" ht="15" x14ac:dyDescent="0.25">
      <c r="A4" s="123" t="s">
        <v>1952</v>
      </c>
      <c r="B4" s="121">
        <v>38830</v>
      </c>
      <c r="C4" s="121">
        <v>47830</v>
      </c>
      <c r="D4" s="121">
        <v>57190</v>
      </c>
      <c r="E4" s="121">
        <v>64070</v>
      </c>
      <c r="F4" s="121">
        <v>56930</v>
      </c>
      <c r="G4" s="122">
        <v>65770</v>
      </c>
      <c r="H4" s="121">
        <v>65590</v>
      </c>
      <c r="I4" s="26"/>
      <c r="J4" s="26"/>
    </row>
    <row r="5" spans="1:10" ht="15" x14ac:dyDescent="0.25">
      <c r="A5" s="123" t="s">
        <v>1953</v>
      </c>
      <c r="B5" s="121">
        <v>81600</v>
      </c>
      <c r="C5" s="121">
        <v>76310</v>
      </c>
      <c r="D5" s="121">
        <v>57110</v>
      </c>
      <c r="E5" s="121">
        <v>48750</v>
      </c>
      <c r="F5" s="121">
        <v>70990</v>
      </c>
      <c r="G5" s="122">
        <v>45200</v>
      </c>
      <c r="H5" s="121">
        <v>53080</v>
      </c>
      <c r="I5" s="26"/>
      <c r="J5" s="26"/>
    </row>
    <row r="6" spans="1:10" ht="15" x14ac:dyDescent="0.25">
      <c r="A6" s="123" t="s">
        <v>1954</v>
      </c>
      <c r="B6" s="121">
        <v>57380</v>
      </c>
      <c r="C6" s="121">
        <v>59810</v>
      </c>
      <c r="D6" s="121">
        <v>65430</v>
      </c>
      <c r="E6" s="121">
        <v>48400</v>
      </c>
      <c r="F6" s="121">
        <v>78850</v>
      </c>
      <c r="G6" s="122">
        <v>45296</v>
      </c>
      <c r="H6" s="121">
        <v>62920</v>
      </c>
      <c r="I6" s="26"/>
      <c r="J6" s="26"/>
    </row>
    <row r="7" spans="1:10" ht="15" x14ac:dyDescent="0.25">
      <c r="A7" s="123" t="s">
        <v>1955</v>
      </c>
      <c r="B7" s="121">
        <v>47920</v>
      </c>
      <c r="C7" s="121">
        <v>54760</v>
      </c>
      <c r="D7" s="121">
        <v>52390</v>
      </c>
      <c r="E7" s="121">
        <v>47450</v>
      </c>
      <c r="F7" s="121">
        <v>48320</v>
      </c>
      <c r="G7" s="122">
        <v>52867</v>
      </c>
      <c r="H7" s="121">
        <v>48840</v>
      </c>
      <c r="I7" s="26"/>
      <c r="J7" s="26"/>
    </row>
    <row r="8" spans="1:10" ht="15" x14ac:dyDescent="0.25">
      <c r="A8" s="123" t="s">
        <v>1956</v>
      </c>
      <c r="B8" s="121">
        <v>42180</v>
      </c>
      <c r="C8" s="121">
        <v>48020</v>
      </c>
      <c r="D8" s="121">
        <v>32860</v>
      </c>
      <c r="E8" s="121">
        <v>56910</v>
      </c>
      <c r="F8" s="121">
        <v>33430</v>
      </c>
      <c r="G8" s="122">
        <v>26836</v>
      </c>
      <c r="H8" s="128">
        <v>38740</v>
      </c>
      <c r="I8" s="26"/>
      <c r="J8" s="26"/>
    </row>
    <row r="9" spans="1:10" ht="15" x14ac:dyDescent="0.25">
      <c r="A9" s="123" t="s">
        <v>1957</v>
      </c>
      <c r="B9" s="121">
        <v>44040</v>
      </c>
      <c r="C9" s="121">
        <v>35510</v>
      </c>
      <c r="D9" s="121">
        <v>37680</v>
      </c>
      <c r="E9" s="121">
        <v>58660</v>
      </c>
      <c r="F9" s="121">
        <v>39510</v>
      </c>
      <c r="G9" s="122">
        <v>21810</v>
      </c>
      <c r="H9" s="121">
        <v>49620</v>
      </c>
      <c r="I9" s="26"/>
      <c r="J9" s="26"/>
    </row>
    <row r="10" spans="1:10" ht="15" x14ac:dyDescent="0.25">
      <c r="A10" s="123" t="s">
        <v>1958</v>
      </c>
      <c r="B10" s="121">
        <v>59090</v>
      </c>
      <c r="C10" s="121">
        <v>35120</v>
      </c>
      <c r="D10" s="121">
        <v>68750</v>
      </c>
      <c r="E10" s="121">
        <v>46070</v>
      </c>
      <c r="F10" s="121">
        <v>29670</v>
      </c>
      <c r="G10" s="122">
        <v>59406</v>
      </c>
      <c r="H10" s="121">
        <v>35320</v>
      </c>
      <c r="I10" s="26"/>
      <c r="J10" s="26"/>
    </row>
    <row r="11" spans="1:10" x14ac:dyDescent="0.2">
      <c r="I11" s="26"/>
      <c r="J11" s="26"/>
    </row>
    <row r="12" spans="1:10" x14ac:dyDescent="0.2">
      <c r="I12" s="26"/>
      <c r="J12" s="26"/>
    </row>
    <row r="13" spans="1:10" x14ac:dyDescent="0.2">
      <c r="I13" s="26"/>
      <c r="J13" s="26"/>
    </row>
    <row r="14" spans="1:10" x14ac:dyDescent="0.2">
      <c r="I14" s="26"/>
      <c r="J14" s="26"/>
    </row>
    <row r="15" spans="1:10" x14ac:dyDescent="0.2">
      <c r="I15" s="26"/>
      <c r="J15" s="26"/>
    </row>
    <row r="16" spans="1:10" x14ac:dyDescent="0.2">
      <c r="I16" s="26"/>
      <c r="J16" s="26"/>
    </row>
    <row r="17" spans="9:10" x14ac:dyDescent="0.2">
      <c r="I17" s="26"/>
      <c r="J17" s="26"/>
    </row>
    <row r="18" spans="9:10" x14ac:dyDescent="0.2">
      <c r="I18" s="26"/>
      <c r="J18" s="26"/>
    </row>
    <row r="19" spans="9:10" x14ac:dyDescent="0.2">
      <c r="I19" s="26"/>
      <c r="J19" s="26"/>
    </row>
    <row r="20" spans="9:10" x14ac:dyDescent="0.2">
      <c r="I20" s="26"/>
      <c r="J20" s="26"/>
    </row>
    <row r="21" spans="9:10" x14ac:dyDescent="0.2">
      <c r="I21" s="26"/>
      <c r="J21" s="26"/>
    </row>
    <row r="22" spans="9:10" x14ac:dyDescent="0.2">
      <c r="I22" s="26"/>
      <c r="J22" s="26"/>
    </row>
    <row r="23" spans="9:10" x14ac:dyDescent="0.2">
      <c r="I23" s="26"/>
      <c r="J23" s="26"/>
    </row>
    <row r="24" spans="9:10" x14ac:dyDescent="0.2">
      <c r="I24" s="26"/>
      <c r="J24" s="26"/>
    </row>
    <row r="25" spans="9:10" x14ac:dyDescent="0.2">
      <c r="I25" s="26"/>
      <c r="J25" s="26"/>
    </row>
    <row r="26" spans="9:10" x14ac:dyDescent="0.2">
      <c r="I26" s="26"/>
      <c r="J26" s="26"/>
    </row>
    <row r="27" spans="9:10" x14ac:dyDescent="0.2">
      <c r="I27" s="26"/>
      <c r="J27" s="26"/>
    </row>
    <row r="28" spans="9:10" x14ac:dyDescent="0.2">
      <c r="I28" s="26"/>
      <c r="J28" s="26"/>
    </row>
    <row r="29" spans="9:10" x14ac:dyDescent="0.2">
      <c r="I29" s="26"/>
      <c r="J29" s="26"/>
    </row>
    <row r="30" spans="9:10" x14ac:dyDescent="0.2">
      <c r="I30" s="26"/>
      <c r="J30" s="26"/>
    </row>
    <row r="31" spans="9:10" x14ac:dyDescent="0.2">
      <c r="I31" s="26"/>
      <c r="J31" s="26"/>
    </row>
    <row r="32" spans="9:10" x14ac:dyDescent="0.2">
      <c r="I32" s="26"/>
      <c r="J32" s="26"/>
    </row>
  </sheetData>
  <sortState columnSort="1" ref="B2:M32">
    <sortCondition descending="1" ref="B7:M7"/>
  </sortState>
  <customSheetViews>
    <customSheetView guid="{32E1B1E0-F29A-4FB3-9E7F-F78F245BC75E}" scale="115">
      <selection activeCell="O8" sqref="O8"/>
      <pageMargins left="0.75" right="0.75" top="1" bottom="1" header="0.5" footer="0.5"/>
      <headerFooter alignWithMargins="0"/>
    </customSheetView>
  </customSheetViews>
  <pageMargins left="0.75" right="0.75" top="1" bottom="1" header="0.5" footer="0.5"/>
  <pageSetup paperSize="9" orientation="portrait" horizontalDpi="0" verticalDpi="0" r:id="rId1"/>
  <headerFooter alignWithMargins="0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>
    <tabColor rgb="FF00FF00"/>
  </sheetPr>
  <dimension ref="A1:X23"/>
  <sheetViews>
    <sheetView zoomScale="190" zoomScaleNormal="190" workbookViewId="0">
      <selection activeCell="C16" sqref="C16"/>
    </sheetView>
  </sheetViews>
  <sheetFormatPr defaultColWidth="9.140625" defaultRowHeight="12.75" x14ac:dyDescent="0.2"/>
  <cols>
    <col min="1" max="1" width="9.5703125" style="9" bestFit="1" customWidth="1"/>
    <col min="2" max="4" width="9.140625" style="9" customWidth="1"/>
    <col min="5" max="5" width="9.5703125" style="21" bestFit="1" customWidth="1"/>
    <col min="6" max="6" width="6.42578125" style="21" customWidth="1"/>
    <col min="7" max="7" width="15.28515625" style="21" bestFit="1" customWidth="1"/>
    <col min="8" max="8" width="9.85546875" style="21" customWidth="1"/>
    <col min="9" max="9" width="16.28515625" style="21" customWidth="1"/>
    <col min="10" max="10" width="9.85546875" style="9" customWidth="1"/>
    <col min="11" max="11" width="9.42578125" style="9" bestFit="1" customWidth="1"/>
    <col min="12" max="12" width="13.140625" style="9" customWidth="1"/>
    <col min="13" max="13" width="9.140625" style="9" customWidth="1"/>
    <col min="14" max="14" width="24.7109375" style="9" bestFit="1" customWidth="1"/>
    <col min="15" max="16384" width="9.140625" style="9"/>
  </cols>
  <sheetData>
    <row r="1" spans="1:24" x14ac:dyDescent="0.2">
      <c r="J1" s="9" t="s">
        <v>1694</v>
      </c>
      <c r="K1" s="9" t="s">
        <v>327</v>
      </c>
      <c r="N1" s="8" t="s">
        <v>1130</v>
      </c>
      <c r="T1" s="9" t="s">
        <v>1841</v>
      </c>
      <c r="U1" s="9" t="s">
        <v>1842</v>
      </c>
      <c r="V1" s="9" t="s">
        <v>1843</v>
      </c>
      <c r="W1" s="9" t="s">
        <v>1844</v>
      </c>
      <c r="X1" s="9" t="s">
        <v>1845</v>
      </c>
    </row>
    <row r="2" spans="1:24" x14ac:dyDescent="0.2">
      <c r="A2" s="9" t="s">
        <v>1840</v>
      </c>
      <c r="B2" s="9" t="s">
        <v>278</v>
      </c>
      <c r="C2" s="9" t="s">
        <v>1693</v>
      </c>
      <c r="D2" s="9" t="s">
        <v>1870</v>
      </c>
      <c r="J2" s="22">
        <v>40358</v>
      </c>
      <c r="K2" s="22">
        <v>40360</v>
      </c>
      <c r="L2" s="21"/>
      <c r="M2" s="21"/>
      <c r="N2" s="8" t="s">
        <v>1133</v>
      </c>
      <c r="O2" s="8"/>
      <c r="Q2" s="9" t="s">
        <v>350</v>
      </c>
      <c r="S2" s="9" t="s">
        <v>1846</v>
      </c>
      <c r="T2" s="10" t="s">
        <v>1858</v>
      </c>
      <c r="U2" s="10" t="s">
        <v>1857</v>
      </c>
      <c r="V2" s="10" t="s">
        <v>1858</v>
      </c>
      <c r="W2" s="10" t="s">
        <v>1858</v>
      </c>
      <c r="X2" s="10" t="s">
        <v>1857</v>
      </c>
    </row>
    <row r="3" spans="1:24" x14ac:dyDescent="0.2">
      <c r="J3" s="22">
        <v>40359</v>
      </c>
      <c r="K3" s="22">
        <v>40361</v>
      </c>
      <c r="L3" s="21"/>
      <c r="M3" s="21"/>
      <c r="N3" s="8" t="s">
        <v>1135</v>
      </c>
      <c r="O3" s="8"/>
      <c r="Q3" s="9" t="s">
        <v>353</v>
      </c>
      <c r="S3" s="9" t="s">
        <v>1847</v>
      </c>
      <c r="T3" s="10" t="s">
        <v>1857</v>
      </c>
      <c r="U3" s="10" t="s">
        <v>1858</v>
      </c>
      <c r="V3" s="10" t="s">
        <v>1858</v>
      </c>
      <c r="W3" s="10" t="s">
        <v>1858</v>
      </c>
      <c r="X3" s="10" t="s">
        <v>1858</v>
      </c>
    </row>
    <row r="4" spans="1:24" x14ac:dyDescent="0.2">
      <c r="J4" s="22">
        <v>40360</v>
      </c>
      <c r="K4" s="22">
        <v>40365</v>
      </c>
      <c r="L4" s="21"/>
      <c r="M4" s="21"/>
      <c r="N4" s="8" t="s">
        <v>358</v>
      </c>
      <c r="O4" s="8"/>
      <c r="Q4" s="9" t="s">
        <v>356</v>
      </c>
      <c r="S4" s="9" t="s">
        <v>1848</v>
      </c>
      <c r="T4" s="10" t="s">
        <v>1858</v>
      </c>
      <c r="U4" s="10" t="s">
        <v>1858</v>
      </c>
      <c r="V4" s="10" t="s">
        <v>1857</v>
      </c>
      <c r="W4" s="10" t="s">
        <v>1857</v>
      </c>
      <c r="X4" s="10" t="s">
        <v>1858</v>
      </c>
    </row>
    <row r="5" spans="1:24" x14ac:dyDescent="0.2">
      <c r="J5" s="22">
        <v>40361</v>
      </c>
      <c r="K5" s="22">
        <v>40365</v>
      </c>
      <c r="L5" s="21"/>
      <c r="M5" s="21"/>
      <c r="N5" s="8" t="s">
        <v>359</v>
      </c>
      <c r="O5" s="8"/>
      <c r="Q5" s="9" t="s">
        <v>349</v>
      </c>
      <c r="S5" s="9" t="s">
        <v>1849</v>
      </c>
      <c r="T5" s="10" t="s">
        <v>1857</v>
      </c>
      <c r="U5" s="10" t="s">
        <v>1857</v>
      </c>
      <c r="V5" s="10" t="s">
        <v>1858</v>
      </c>
      <c r="W5" s="10" t="s">
        <v>1857</v>
      </c>
      <c r="X5" s="10" t="s">
        <v>1857</v>
      </c>
    </row>
    <row r="6" spans="1:24" x14ac:dyDescent="0.2">
      <c r="J6" s="22">
        <v>40365</v>
      </c>
      <c r="K6" s="22">
        <v>40366</v>
      </c>
      <c r="L6" s="21"/>
      <c r="M6" s="21"/>
      <c r="N6" s="8" t="s">
        <v>1690</v>
      </c>
      <c r="O6" s="8"/>
      <c r="S6" s="9" t="s">
        <v>1850</v>
      </c>
      <c r="T6" s="10" t="s">
        <v>1858</v>
      </c>
      <c r="U6" s="10" t="s">
        <v>1858</v>
      </c>
      <c r="V6" s="10" t="s">
        <v>1858</v>
      </c>
      <c r="W6" s="10" t="s">
        <v>1858</v>
      </c>
      <c r="X6" s="10" t="s">
        <v>1857</v>
      </c>
    </row>
    <row r="7" spans="1:24" x14ac:dyDescent="0.2">
      <c r="J7" s="22">
        <v>40365</v>
      </c>
      <c r="K7" s="22">
        <v>40367</v>
      </c>
      <c r="L7" s="21"/>
      <c r="M7" s="21"/>
      <c r="N7" s="8" t="s">
        <v>1689</v>
      </c>
      <c r="O7" s="8"/>
      <c r="S7" s="9" t="s">
        <v>1851</v>
      </c>
      <c r="T7" s="10" t="s">
        <v>1858</v>
      </c>
      <c r="U7" s="10" t="s">
        <v>1858</v>
      </c>
      <c r="V7" s="10" t="s">
        <v>1857</v>
      </c>
      <c r="W7" s="10" t="s">
        <v>1857</v>
      </c>
      <c r="X7" s="10" t="s">
        <v>1858</v>
      </c>
    </row>
    <row r="8" spans="1:24" x14ac:dyDescent="0.2">
      <c r="J8" s="22">
        <v>40366</v>
      </c>
      <c r="K8" s="22">
        <v>40367</v>
      </c>
      <c r="L8" s="21"/>
      <c r="M8" s="21"/>
      <c r="N8" s="8" t="s">
        <v>1136</v>
      </c>
      <c r="O8" s="8"/>
      <c r="S8" s="9" t="s">
        <v>1852</v>
      </c>
      <c r="T8" s="10" t="s">
        <v>1857</v>
      </c>
      <c r="U8" s="10" t="s">
        <v>1857</v>
      </c>
      <c r="V8" s="10" t="s">
        <v>1857</v>
      </c>
      <c r="W8" s="10" t="s">
        <v>1857</v>
      </c>
      <c r="X8" s="10" t="s">
        <v>1857</v>
      </c>
    </row>
    <row r="9" spans="1:24" x14ac:dyDescent="0.2">
      <c r="J9" s="22">
        <v>40367</v>
      </c>
      <c r="K9" s="22">
        <v>40372</v>
      </c>
      <c r="L9" s="21"/>
      <c r="M9" s="21"/>
      <c r="N9" s="8" t="s">
        <v>360</v>
      </c>
      <c r="O9" s="8"/>
      <c r="S9" s="9" t="s">
        <v>1853</v>
      </c>
      <c r="T9" s="10" t="s">
        <v>1857</v>
      </c>
      <c r="U9" s="10" t="s">
        <v>1858</v>
      </c>
      <c r="V9" s="10" t="s">
        <v>1857</v>
      </c>
      <c r="W9" s="10" t="s">
        <v>1858</v>
      </c>
      <c r="X9" s="10" t="s">
        <v>1858</v>
      </c>
    </row>
    <row r="10" spans="1:24" x14ac:dyDescent="0.2">
      <c r="J10" s="22">
        <v>40367</v>
      </c>
      <c r="K10" s="22">
        <v>40374</v>
      </c>
      <c r="L10" s="21"/>
      <c r="M10" s="21"/>
      <c r="N10" s="8" t="s">
        <v>361</v>
      </c>
      <c r="O10" s="8"/>
      <c r="S10" s="9" t="s">
        <v>1854</v>
      </c>
      <c r="T10" s="10" t="s">
        <v>1857</v>
      </c>
      <c r="U10" s="10" t="s">
        <v>1857</v>
      </c>
      <c r="V10" s="10" t="s">
        <v>1858</v>
      </c>
      <c r="W10" s="10" t="s">
        <v>1858</v>
      </c>
      <c r="X10" s="10" t="s">
        <v>1857</v>
      </c>
    </row>
    <row r="11" spans="1:24" x14ac:dyDescent="0.2">
      <c r="J11" s="22">
        <v>40371</v>
      </c>
      <c r="K11" s="22">
        <v>40373</v>
      </c>
      <c r="L11" s="21"/>
      <c r="M11" s="21"/>
      <c r="N11" s="8" t="s">
        <v>362</v>
      </c>
      <c r="O11" s="8"/>
      <c r="S11" s="9" t="s">
        <v>1855</v>
      </c>
      <c r="T11" s="10" t="s">
        <v>1857</v>
      </c>
      <c r="U11" s="10" t="s">
        <v>1857</v>
      </c>
      <c r="V11" s="10" t="s">
        <v>1857</v>
      </c>
      <c r="W11" s="10" t="s">
        <v>1858</v>
      </c>
      <c r="X11" s="10" t="s">
        <v>1858</v>
      </c>
    </row>
    <row r="12" spans="1:24" x14ac:dyDescent="0.2">
      <c r="J12" s="22">
        <v>40373</v>
      </c>
      <c r="K12" s="22">
        <v>40378</v>
      </c>
      <c r="L12" s="21"/>
      <c r="M12" s="21"/>
      <c r="N12" s="8" t="s">
        <v>363</v>
      </c>
      <c r="O12" s="8"/>
      <c r="S12" s="9" t="s">
        <v>1856</v>
      </c>
      <c r="T12" s="10" t="s">
        <v>1858</v>
      </c>
      <c r="U12" s="10" t="s">
        <v>1858</v>
      </c>
      <c r="V12" s="10" t="s">
        <v>1858</v>
      </c>
      <c r="W12" s="10" t="s">
        <v>1858</v>
      </c>
      <c r="X12" s="10" t="s">
        <v>1858</v>
      </c>
    </row>
    <row r="13" spans="1:24" x14ac:dyDescent="0.2">
      <c r="K13" s="11"/>
      <c r="N13" s="8" t="s">
        <v>365</v>
      </c>
      <c r="O13" s="8"/>
      <c r="T13" s="10"/>
      <c r="U13" s="10"/>
      <c r="V13" s="10"/>
      <c r="W13" s="10"/>
      <c r="X13" s="10"/>
    </row>
    <row r="14" spans="1:24" x14ac:dyDescent="0.2">
      <c r="J14" s="11"/>
      <c r="K14" s="11"/>
      <c r="N14" s="8" t="s">
        <v>366</v>
      </c>
      <c r="O14" s="8"/>
    </row>
    <row r="15" spans="1:24" x14ac:dyDescent="0.2">
      <c r="N15" s="8" t="s">
        <v>367</v>
      </c>
      <c r="O15" s="8"/>
    </row>
    <row r="16" spans="1:24" x14ac:dyDescent="0.2">
      <c r="N16" s="8" t="s">
        <v>368</v>
      </c>
      <c r="O16" s="8"/>
    </row>
    <row r="17" spans="14:15" x14ac:dyDescent="0.2">
      <c r="N17" s="8" t="s">
        <v>369</v>
      </c>
      <c r="O17" s="8"/>
    </row>
    <row r="18" spans="14:15" x14ac:dyDescent="0.2">
      <c r="N18" s="8" t="s">
        <v>1137</v>
      </c>
      <c r="O18" s="8"/>
    </row>
    <row r="19" spans="14:15" x14ac:dyDescent="0.2">
      <c r="N19" s="8" t="s">
        <v>370</v>
      </c>
      <c r="O19" s="8"/>
    </row>
    <row r="20" spans="14:15" x14ac:dyDescent="0.2">
      <c r="N20" s="8" t="s">
        <v>371</v>
      </c>
      <c r="O20" s="8"/>
    </row>
    <row r="21" spans="14:15" x14ac:dyDescent="0.2">
      <c r="N21" s="8" t="s">
        <v>372</v>
      </c>
      <c r="O21" s="8"/>
    </row>
    <row r="22" spans="14:15" x14ac:dyDescent="0.2">
      <c r="N22" s="8" t="s">
        <v>373</v>
      </c>
    </row>
    <row r="23" spans="14:15" x14ac:dyDescent="0.2">
      <c r="N23" s="8" t="s">
        <v>1691</v>
      </c>
    </row>
  </sheetData>
  <customSheetViews>
    <customSheetView guid="{32E1B1E0-F29A-4FB3-9E7F-F78F245BC75E}" scale="190"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FF00"/>
  </sheetPr>
  <dimension ref="A1:O29"/>
  <sheetViews>
    <sheetView zoomScale="130" workbookViewId="0">
      <selection activeCell="N3" sqref="N3"/>
    </sheetView>
  </sheetViews>
  <sheetFormatPr defaultColWidth="9.140625" defaultRowHeight="12.75" x14ac:dyDescent="0.2"/>
  <cols>
    <col min="1" max="1" width="12.85546875" style="9" bestFit="1" customWidth="1"/>
    <col min="2" max="2" width="8.7109375" style="9" customWidth="1"/>
    <col min="3" max="3" width="4.28515625" style="9" bestFit="1" customWidth="1"/>
    <col min="4" max="4" width="5" style="9" bestFit="1" customWidth="1"/>
    <col min="5" max="5" width="4.28515625" style="9" bestFit="1" customWidth="1"/>
    <col min="6" max="6" width="4.42578125" style="9" bestFit="1" customWidth="1"/>
    <col min="7" max="7" width="5.28515625" style="9" bestFit="1" customWidth="1"/>
    <col min="8" max="10" width="9.140625" style="9" customWidth="1"/>
    <col min="11" max="11" width="15.42578125" style="9" customWidth="1"/>
    <col min="12" max="13" width="9.140625" style="9"/>
    <col min="14" max="14" width="15.5703125" style="9" bestFit="1" customWidth="1"/>
    <col min="15" max="16384" width="9.140625" style="9"/>
  </cols>
  <sheetData>
    <row r="1" spans="1:15" ht="25.5" x14ac:dyDescent="0.2">
      <c r="B1" s="12" t="s">
        <v>278</v>
      </c>
      <c r="C1" s="12" t="s">
        <v>279</v>
      </c>
      <c r="D1" s="12" t="s">
        <v>280</v>
      </c>
      <c r="E1" s="12" t="s">
        <v>281</v>
      </c>
      <c r="F1" s="12" t="s">
        <v>282</v>
      </c>
      <c r="G1" s="12" t="s">
        <v>335</v>
      </c>
      <c r="I1" s="26" t="s">
        <v>350</v>
      </c>
      <c r="J1" s="13" t="s">
        <v>437</v>
      </c>
      <c r="K1" s="14" t="s">
        <v>438</v>
      </c>
    </row>
    <row r="2" spans="1:15" x14ac:dyDescent="0.2">
      <c r="A2" s="15" t="s">
        <v>109</v>
      </c>
      <c r="B2" s="9">
        <v>67</v>
      </c>
      <c r="C2" s="9">
        <v>89</v>
      </c>
      <c r="D2" s="9">
        <v>99</v>
      </c>
      <c r="E2" s="9">
        <v>123</v>
      </c>
      <c r="F2" s="9">
        <v>145</v>
      </c>
      <c r="I2" s="26" t="s">
        <v>353</v>
      </c>
      <c r="J2" s="9">
        <v>1</v>
      </c>
      <c r="K2" s="24">
        <v>0.19375000000000001</v>
      </c>
      <c r="M2" s="16">
        <v>0.2986111111111111</v>
      </c>
      <c r="N2" s="25">
        <v>40380.666666666664</v>
      </c>
      <c r="O2" s="23"/>
    </row>
    <row r="3" spans="1:15" x14ac:dyDescent="0.2">
      <c r="B3" s="16"/>
      <c r="I3" s="26" t="s">
        <v>356</v>
      </c>
      <c r="J3" s="9">
        <v>2</v>
      </c>
      <c r="K3" s="24">
        <v>0.16388888888888889</v>
      </c>
      <c r="M3" s="16">
        <v>0.69444444444444453</v>
      </c>
      <c r="N3" s="25">
        <v>40382.416666666664</v>
      </c>
    </row>
    <row r="4" spans="1:15" x14ac:dyDescent="0.2">
      <c r="A4" s="15" t="s">
        <v>283</v>
      </c>
      <c r="B4" s="17">
        <v>4567</v>
      </c>
      <c r="I4" s="26" t="s">
        <v>349</v>
      </c>
      <c r="J4" s="9">
        <v>3</v>
      </c>
      <c r="K4" s="24">
        <v>9.7222222222222196E-2</v>
      </c>
    </row>
    <row r="5" spans="1:15" x14ac:dyDescent="0.2">
      <c r="A5" s="15" t="s">
        <v>284</v>
      </c>
      <c r="B5" s="17">
        <v>5634</v>
      </c>
      <c r="I5" s="26" t="s">
        <v>1869</v>
      </c>
      <c r="J5" s="9">
        <v>4</v>
      </c>
      <c r="K5" s="24">
        <v>8.8888888888888906E-2</v>
      </c>
    </row>
    <row r="6" spans="1:15" x14ac:dyDescent="0.2">
      <c r="A6" s="15" t="s">
        <v>285</v>
      </c>
      <c r="B6" s="17">
        <v>6549</v>
      </c>
      <c r="C6" s="18"/>
      <c r="J6" s="9">
        <v>5</v>
      </c>
      <c r="K6" s="24">
        <v>7.1527777777777801E-2</v>
      </c>
    </row>
    <row r="7" spans="1:15" x14ac:dyDescent="0.2">
      <c r="A7" s="15" t="s">
        <v>286</v>
      </c>
      <c r="B7" s="17">
        <v>7021</v>
      </c>
      <c r="J7" s="9">
        <v>6</v>
      </c>
      <c r="K7" s="24">
        <v>0.29305555555555557</v>
      </c>
    </row>
    <row r="8" spans="1:15" x14ac:dyDescent="0.2">
      <c r="B8" s="18"/>
      <c r="J8" s="9">
        <v>7</v>
      </c>
      <c r="K8" s="24">
        <v>0.24305555555555555</v>
      </c>
    </row>
    <row r="9" spans="1:15" x14ac:dyDescent="0.2">
      <c r="J9" s="19" t="s">
        <v>335</v>
      </c>
      <c r="K9" s="24"/>
    </row>
    <row r="10" spans="1:15" x14ac:dyDescent="0.2">
      <c r="J10" s="19" t="s">
        <v>340</v>
      </c>
      <c r="K10" s="20"/>
    </row>
    <row r="11" spans="1:15" x14ac:dyDescent="0.2">
      <c r="B11" s="12" t="s">
        <v>329</v>
      </c>
      <c r="C11" s="12" t="s">
        <v>330</v>
      </c>
      <c r="D11" s="12" t="s">
        <v>331</v>
      </c>
      <c r="E11" s="12" t="s">
        <v>332</v>
      </c>
      <c r="F11" s="12" t="s">
        <v>333</v>
      </c>
      <c r="G11" s="12" t="s">
        <v>334</v>
      </c>
    </row>
    <row r="12" spans="1:15" x14ac:dyDescent="0.2">
      <c r="A12" s="15" t="s">
        <v>336</v>
      </c>
      <c r="B12" s="9">
        <v>11</v>
      </c>
      <c r="C12" s="9">
        <v>19</v>
      </c>
      <c r="D12" s="9">
        <v>12</v>
      </c>
      <c r="E12" s="9">
        <v>13</v>
      </c>
      <c r="F12" s="9">
        <v>15</v>
      </c>
      <c r="G12" s="9">
        <v>22</v>
      </c>
      <c r="K12" s="23"/>
    </row>
    <row r="13" spans="1:15" x14ac:dyDescent="0.2">
      <c r="A13" s="15" t="s">
        <v>337</v>
      </c>
      <c r="B13" s="9">
        <v>6</v>
      </c>
      <c r="C13" s="9">
        <v>8</v>
      </c>
      <c r="D13" s="9">
        <v>7</v>
      </c>
      <c r="E13" s="9">
        <v>10</v>
      </c>
      <c r="F13" s="9">
        <v>9</v>
      </c>
      <c r="G13" s="9">
        <v>12</v>
      </c>
    </row>
    <row r="14" spans="1:15" x14ac:dyDescent="0.2">
      <c r="A14" s="15" t="s">
        <v>338</v>
      </c>
      <c r="B14" s="9">
        <v>10</v>
      </c>
      <c r="C14" s="9">
        <v>12</v>
      </c>
      <c r="D14" s="9">
        <v>11</v>
      </c>
      <c r="E14" s="9">
        <v>12</v>
      </c>
      <c r="F14" s="9">
        <v>14</v>
      </c>
      <c r="G14" s="9">
        <v>18</v>
      </c>
    </row>
    <row r="15" spans="1:15" x14ac:dyDescent="0.2">
      <c r="A15" s="15" t="s">
        <v>339</v>
      </c>
      <c r="B15" s="9">
        <v>4</v>
      </c>
      <c r="C15" s="9">
        <v>6</v>
      </c>
      <c r="D15" s="9">
        <v>5</v>
      </c>
      <c r="E15" s="9">
        <v>8</v>
      </c>
      <c r="F15" s="9">
        <v>6</v>
      </c>
      <c r="G15" s="9">
        <v>9</v>
      </c>
    </row>
    <row r="26" spans="1:1" x14ac:dyDescent="0.2">
      <c r="A26" s="9" t="s">
        <v>1702</v>
      </c>
    </row>
    <row r="27" spans="1:1" x14ac:dyDescent="0.2">
      <c r="A27" s="9" t="s">
        <v>1703</v>
      </c>
    </row>
    <row r="28" spans="1:1" x14ac:dyDescent="0.2">
      <c r="A28" s="9" t="s">
        <v>1701</v>
      </c>
    </row>
    <row r="29" spans="1:1" x14ac:dyDescent="0.2">
      <c r="A29" s="9" t="s">
        <v>1700</v>
      </c>
    </row>
  </sheetData>
  <customSheetViews>
    <customSheetView guid="{32E1B1E0-F29A-4FB3-9E7F-F78F245BC75E}" scale="130">
      <selection activeCell="I1" sqref="I1:I5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5">
    <tabColor indexed="11"/>
  </sheetPr>
  <dimension ref="A1:E8"/>
  <sheetViews>
    <sheetView zoomScale="145" workbookViewId="0"/>
  </sheetViews>
  <sheetFormatPr defaultColWidth="8.85546875" defaultRowHeight="15" x14ac:dyDescent="0.25"/>
  <cols>
    <col min="1" max="16384" width="8.85546875" style="29"/>
  </cols>
  <sheetData>
    <row r="1" spans="1:5" x14ac:dyDescent="0.25">
      <c r="D1" s="29" t="s">
        <v>1785</v>
      </c>
      <c r="E1" s="29">
        <v>92</v>
      </c>
    </row>
    <row r="2" spans="1:5" x14ac:dyDescent="0.25">
      <c r="A2" s="29" t="s">
        <v>1782</v>
      </c>
      <c r="B2" s="30">
        <v>0.06</v>
      </c>
      <c r="D2" s="29" t="s">
        <v>1786</v>
      </c>
      <c r="E2" s="29">
        <v>79</v>
      </c>
    </row>
    <row r="3" spans="1:5" x14ac:dyDescent="0.25">
      <c r="A3" s="29" t="s">
        <v>1783</v>
      </c>
      <c r="B3" s="31">
        <v>60</v>
      </c>
      <c r="D3" s="29" t="s">
        <v>1787</v>
      </c>
      <c r="E3" s="29">
        <v>98</v>
      </c>
    </row>
    <row r="4" spans="1:5" x14ac:dyDescent="0.25">
      <c r="A4" s="29" t="s">
        <v>1781</v>
      </c>
      <c r="B4" s="31">
        <v>24000</v>
      </c>
      <c r="D4" s="29" t="s">
        <v>1788</v>
      </c>
      <c r="E4" s="29">
        <v>82</v>
      </c>
    </row>
    <row r="5" spans="1:5" x14ac:dyDescent="0.25">
      <c r="A5" s="29" t="s">
        <v>1784</v>
      </c>
      <c r="B5" s="32">
        <f>PMT(B2/12,B3,-B4)</f>
        <v>463.98723670626993</v>
      </c>
      <c r="D5" s="29" t="s">
        <v>1789</v>
      </c>
      <c r="E5" s="29">
        <v>86</v>
      </c>
    </row>
    <row r="6" spans="1:5" x14ac:dyDescent="0.25">
      <c r="D6" s="29" t="s">
        <v>1790</v>
      </c>
      <c r="E6" s="29">
        <v>91</v>
      </c>
    </row>
    <row r="7" spans="1:5" x14ac:dyDescent="0.25">
      <c r="D7" s="29" t="s">
        <v>1791</v>
      </c>
    </row>
    <row r="8" spans="1:5" x14ac:dyDescent="0.25">
      <c r="D8" s="29" t="s">
        <v>340</v>
      </c>
      <c r="E8" s="33">
        <f>AVERAGE(E1:E7)</f>
        <v>88</v>
      </c>
    </row>
  </sheetData>
  <customSheetViews>
    <customSheetView guid="{32E1B1E0-F29A-4FB3-9E7F-F78F245BC75E}" scale="145" state="hidden">
      <selection activeCell="B9" sqref="B9"/>
      <pageMargins left="0.75" right="0.75" top="1" bottom="1" header="0.5" footer="0.5"/>
      <headerFooter alignWithMargins="0"/>
    </customSheetView>
  </customSheetViews>
  <phoneticPr fontId="8" type="noConversion"/>
  <dataValidations count="2">
    <dataValidation type="date" operator="greaterThan" allowBlank="1" showInputMessage="1" showErrorMessage="1" sqref="C1:C8" xr:uid="{00000000-0002-0000-0700-000000000000}">
      <formula1>38718</formula1>
    </dataValidation>
    <dataValidation type="list" allowBlank="1" showInputMessage="1" showErrorMessage="1" sqref="D1:D8" xr:uid="{00000000-0002-0000-0700-000001000000}">
      <formula1>#REF!</formula1>
    </dataValidation>
  </dataValidations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I1005"/>
  <sheetViews>
    <sheetView topLeftCell="A106" workbookViewId="0">
      <selection activeCell="F12" sqref="F12"/>
    </sheetView>
  </sheetViews>
  <sheetFormatPr defaultColWidth="9.140625" defaultRowHeight="12.75" x14ac:dyDescent="0.2"/>
  <cols>
    <col min="1" max="1" width="14.7109375" style="2" bestFit="1" customWidth="1"/>
    <col min="2" max="2" width="16.5703125" style="2" bestFit="1" customWidth="1"/>
    <col min="3" max="3" width="6.7109375" style="2" bestFit="1" customWidth="1"/>
    <col min="4" max="4" width="15.140625" style="2" customWidth="1"/>
    <col min="5" max="5" width="8.140625" style="2" customWidth="1"/>
    <col min="6" max="6" width="11.28515625" style="2" bestFit="1" customWidth="1"/>
    <col min="7" max="7" width="16.5703125" style="2" bestFit="1" customWidth="1"/>
    <col min="8" max="8" width="6.7109375" style="2" bestFit="1" customWidth="1"/>
    <col min="9" max="16384" width="9.140625" style="2"/>
  </cols>
  <sheetData>
    <row r="1" spans="1:9" ht="15.75" x14ac:dyDescent="0.25">
      <c r="A1" s="1" t="s">
        <v>374</v>
      </c>
    </row>
    <row r="3" spans="1:9" ht="15.75" x14ac:dyDescent="0.25">
      <c r="A3" s="1" t="s">
        <v>375</v>
      </c>
      <c r="B3" s="1"/>
      <c r="C3" s="1"/>
      <c r="D3" s="1"/>
      <c r="E3" s="1"/>
      <c r="F3" s="1" t="s">
        <v>376</v>
      </c>
      <c r="I3" s="2">
        <f t="array" ref="I3">SUM(IF(RIGHT(F6:F1005,3)="son",1))</f>
        <v>57</v>
      </c>
    </row>
    <row r="4" spans="1:9" ht="15.75" x14ac:dyDescent="0.25">
      <c r="A4" s="1"/>
      <c r="B4" s="1"/>
      <c r="C4" s="1"/>
      <c r="D4" s="1"/>
      <c r="E4" s="1"/>
      <c r="F4" s="1"/>
    </row>
    <row r="5" spans="1:9" x14ac:dyDescent="0.2">
      <c r="A5" s="3" t="s">
        <v>377</v>
      </c>
      <c r="B5" s="3" t="s">
        <v>378</v>
      </c>
      <c r="C5" s="3" t="s">
        <v>379</v>
      </c>
      <c r="D5" s="3"/>
      <c r="F5" s="4" t="s">
        <v>377</v>
      </c>
      <c r="G5" s="4" t="s">
        <v>378</v>
      </c>
      <c r="H5" s="4" t="s">
        <v>379</v>
      </c>
    </row>
    <row r="6" spans="1:9" x14ac:dyDescent="0.2">
      <c r="A6" s="5" t="s">
        <v>380</v>
      </c>
      <c r="B6" s="6">
        <v>2501922</v>
      </c>
      <c r="C6" s="5">
        <v>1</v>
      </c>
      <c r="F6" s="2" t="s">
        <v>381</v>
      </c>
      <c r="G6" s="7">
        <v>62175</v>
      </c>
      <c r="H6" s="2">
        <v>463</v>
      </c>
    </row>
    <row r="7" spans="1:9" x14ac:dyDescent="0.2">
      <c r="A7" s="5" t="s">
        <v>382</v>
      </c>
      <c r="B7" s="6">
        <v>2014470</v>
      </c>
      <c r="C7" s="5">
        <v>2</v>
      </c>
      <c r="E7" s="5"/>
      <c r="F7" s="2" t="s">
        <v>383</v>
      </c>
      <c r="G7" s="7">
        <v>32331</v>
      </c>
      <c r="H7" s="2">
        <v>896</v>
      </c>
    </row>
    <row r="8" spans="1:9" x14ac:dyDescent="0.2">
      <c r="A8" s="5" t="s">
        <v>384</v>
      </c>
      <c r="B8" s="6">
        <v>1738413</v>
      </c>
      <c r="C8" s="5">
        <v>3</v>
      </c>
      <c r="F8" s="2" t="s">
        <v>385</v>
      </c>
      <c r="G8" s="7">
        <v>54714</v>
      </c>
      <c r="H8" s="2">
        <v>519</v>
      </c>
    </row>
    <row r="9" spans="1:9" x14ac:dyDescent="0.2">
      <c r="A9" s="5" t="s">
        <v>386</v>
      </c>
      <c r="B9" s="6">
        <v>1544427</v>
      </c>
      <c r="C9" s="5">
        <v>4</v>
      </c>
      <c r="F9" s="2" t="s">
        <v>387</v>
      </c>
      <c r="G9" s="7">
        <v>432738</v>
      </c>
      <c r="H9" s="2">
        <v>36</v>
      </c>
    </row>
    <row r="10" spans="1:9" x14ac:dyDescent="0.2">
      <c r="A10" s="5" t="s">
        <v>388</v>
      </c>
      <c r="B10" s="6">
        <v>1544427</v>
      </c>
      <c r="C10" s="5">
        <v>5</v>
      </c>
      <c r="F10" s="2" t="s">
        <v>389</v>
      </c>
      <c r="G10" s="7">
        <v>72123</v>
      </c>
      <c r="H10" s="2">
        <v>394</v>
      </c>
    </row>
    <row r="11" spans="1:9" x14ac:dyDescent="0.2">
      <c r="A11" s="5" t="s">
        <v>390</v>
      </c>
      <c r="B11" s="6">
        <v>1193760</v>
      </c>
      <c r="C11" s="5">
        <v>6</v>
      </c>
      <c r="F11" s="2" t="s">
        <v>391</v>
      </c>
      <c r="G11" s="7">
        <v>74610</v>
      </c>
      <c r="H11" s="2">
        <v>359</v>
      </c>
    </row>
    <row r="12" spans="1:9" x14ac:dyDescent="0.2">
      <c r="A12" s="5" t="s">
        <v>392</v>
      </c>
      <c r="B12" s="6">
        <v>1054488</v>
      </c>
      <c r="C12" s="5">
        <v>7</v>
      </c>
      <c r="F12" s="2" t="s">
        <v>393</v>
      </c>
      <c r="G12" s="7">
        <v>34818</v>
      </c>
      <c r="H12" s="2">
        <v>833</v>
      </c>
    </row>
    <row r="13" spans="1:9" x14ac:dyDescent="0.2">
      <c r="A13" s="5" t="s">
        <v>394</v>
      </c>
      <c r="B13" s="6">
        <v>843093</v>
      </c>
      <c r="C13" s="5">
        <v>8</v>
      </c>
      <c r="F13" s="2" t="s">
        <v>395</v>
      </c>
      <c r="G13" s="7">
        <v>32331</v>
      </c>
      <c r="H13" s="2">
        <v>899</v>
      </c>
    </row>
    <row r="14" spans="1:9" x14ac:dyDescent="0.2">
      <c r="A14" s="5" t="s">
        <v>396</v>
      </c>
      <c r="B14" s="6">
        <v>775944</v>
      </c>
      <c r="C14" s="5">
        <v>9</v>
      </c>
      <c r="F14" s="2" t="s">
        <v>397</v>
      </c>
      <c r="G14" s="7">
        <v>211395</v>
      </c>
      <c r="H14" s="2">
        <v>96</v>
      </c>
    </row>
    <row r="15" spans="1:9" x14ac:dyDescent="0.2">
      <c r="A15" s="5" t="s">
        <v>398</v>
      </c>
      <c r="B15" s="6">
        <v>773457</v>
      </c>
      <c r="C15" s="5">
        <v>10</v>
      </c>
      <c r="F15" s="2" t="s">
        <v>399</v>
      </c>
      <c r="G15" s="7">
        <v>32331</v>
      </c>
      <c r="H15" s="2">
        <v>894</v>
      </c>
    </row>
    <row r="16" spans="1:9" x14ac:dyDescent="0.2">
      <c r="A16" s="5" t="s">
        <v>400</v>
      </c>
      <c r="B16" s="6">
        <v>773457</v>
      </c>
      <c r="C16" s="5">
        <v>11</v>
      </c>
      <c r="F16" s="2" t="s">
        <v>401</v>
      </c>
      <c r="G16" s="7">
        <v>494913</v>
      </c>
      <c r="H16" s="2">
        <v>27</v>
      </c>
    </row>
    <row r="17" spans="1:8" x14ac:dyDescent="0.2">
      <c r="A17" s="5" t="s">
        <v>402</v>
      </c>
      <c r="B17" s="6">
        <v>773457</v>
      </c>
      <c r="C17" s="5">
        <v>12</v>
      </c>
      <c r="F17" s="2" t="s">
        <v>403</v>
      </c>
      <c r="G17" s="7">
        <v>57201</v>
      </c>
      <c r="H17" s="2">
        <v>495</v>
      </c>
    </row>
    <row r="18" spans="1:8" x14ac:dyDescent="0.2">
      <c r="A18" s="5" t="s">
        <v>404</v>
      </c>
      <c r="B18" s="6">
        <v>770970</v>
      </c>
      <c r="C18" s="5">
        <v>13</v>
      </c>
      <c r="F18" s="2" t="s">
        <v>405</v>
      </c>
      <c r="G18" s="7">
        <v>34818</v>
      </c>
      <c r="H18" s="2">
        <v>883</v>
      </c>
    </row>
    <row r="19" spans="1:8" x14ac:dyDescent="0.2">
      <c r="A19" s="5" t="s">
        <v>406</v>
      </c>
      <c r="B19" s="6">
        <v>693873</v>
      </c>
      <c r="C19" s="5">
        <v>14</v>
      </c>
      <c r="F19" s="2" t="s">
        <v>407</v>
      </c>
      <c r="G19" s="7">
        <v>67149</v>
      </c>
      <c r="H19" s="2">
        <v>425</v>
      </c>
    </row>
    <row r="20" spans="1:8" x14ac:dyDescent="0.2">
      <c r="A20" s="5" t="s">
        <v>408</v>
      </c>
      <c r="B20" s="6">
        <v>683925</v>
      </c>
      <c r="C20" s="5">
        <v>15</v>
      </c>
      <c r="F20" s="2" t="s">
        <v>409</v>
      </c>
      <c r="G20" s="7">
        <v>119376</v>
      </c>
      <c r="H20" s="2">
        <v>220</v>
      </c>
    </row>
    <row r="21" spans="1:8" x14ac:dyDescent="0.2">
      <c r="A21" s="5" t="s">
        <v>410</v>
      </c>
      <c r="B21" s="6">
        <v>678951</v>
      </c>
      <c r="C21" s="5">
        <v>16</v>
      </c>
      <c r="F21" s="2" t="s">
        <v>400</v>
      </c>
      <c r="G21" s="7">
        <v>773457</v>
      </c>
      <c r="H21" s="2">
        <v>11</v>
      </c>
    </row>
    <row r="22" spans="1:8" x14ac:dyDescent="0.2">
      <c r="A22" s="5" t="s">
        <v>411</v>
      </c>
      <c r="B22" s="6">
        <v>669003</v>
      </c>
      <c r="C22" s="5">
        <v>17</v>
      </c>
      <c r="F22" s="2" t="s">
        <v>412</v>
      </c>
      <c r="G22" s="7">
        <v>134298</v>
      </c>
      <c r="H22" s="2">
        <v>183</v>
      </c>
    </row>
    <row r="23" spans="1:8" x14ac:dyDescent="0.2">
      <c r="A23" s="5" t="s">
        <v>413</v>
      </c>
      <c r="B23" s="6">
        <v>631698</v>
      </c>
      <c r="C23" s="5">
        <v>18</v>
      </c>
      <c r="F23" s="2" t="s">
        <v>414</v>
      </c>
      <c r="G23" s="7">
        <v>54714</v>
      </c>
      <c r="H23" s="2">
        <v>528</v>
      </c>
    </row>
    <row r="24" spans="1:8" x14ac:dyDescent="0.2">
      <c r="A24" s="5" t="s">
        <v>415</v>
      </c>
      <c r="B24" s="6">
        <v>581958</v>
      </c>
      <c r="C24" s="5">
        <v>19</v>
      </c>
      <c r="F24" s="2" t="s">
        <v>416</v>
      </c>
      <c r="G24" s="7">
        <v>131811</v>
      </c>
      <c r="H24" s="2">
        <v>188</v>
      </c>
    </row>
    <row r="25" spans="1:8" x14ac:dyDescent="0.2">
      <c r="A25" s="5" t="s">
        <v>417</v>
      </c>
      <c r="B25" s="6">
        <v>579471</v>
      </c>
      <c r="C25" s="5">
        <v>20</v>
      </c>
      <c r="F25" s="2" t="s">
        <v>418</v>
      </c>
      <c r="G25" s="7">
        <v>139272</v>
      </c>
      <c r="H25" s="2">
        <v>170</v>
      </c>
    </row>
    <row r="26" spans="1:8" x14ac:dyDescent="0.2">
      <c r="A26" s="5" t="s">
        <v>419</v>
      </c>
      <c r="B26" s="6">
        <v>574497</v>
      </c>
      <c r="C26" s="5">
        <v>21</v>
      </c>
      <c r="F26" s="2" t="s">
        <v>420</v>
      </c>
      <c r="G26" s="7">
        <v>39792</v>
      </c>
      <c r="H26" s="2">
        <v>725</v>
      </c>
    </row>
    <row r="27" spans="1:8" x14ac:dyDescent="0.2">
      <c r="A27" s="5" t="s">
        <v>421</v>
      </c>
      <c r="B27" s="6">
        <v>569523</v>
      </c>
      <c r="C27" s="5">
        <v>22</v>
      </c>
      <c r="F27" s="2" t="s">
        <v>422</v>
      </c>
      <c r="G27" s="7">
        <v>57201</v>
      </c>
      <c r="H27" s="2">
        <v>500</v>
      </c>
    </row>
    <row r="28" spans="1:8" x14ac:dyDescent="0.2">
      <c r="A28" s="5" t="s">
        <v>423</v>
      </c>
      <c r="B28" s="6">
        <v>562062</v>
      </c>
      <c r="C28" s="5">
        <v>23</v>
      </c>
      <c r="F28" s="2" t="s">
        <v>424</v>
      </c>
      <c r="G28" s="7">
        <v>47253</v>
      </c>
      <c r="H28" s="2">
        <v>635</v>
      </c>
    </row>
    <row r="29" spans="1:8" x14ac:dyDescent="0.2">
      <c r="A29" s="5" t="s">
        <v>425</v>
      </c>
      <c r="B29" s="6">
        <v>547140</v>
      </c>
      <c r="C29" s="5">
        <v>24</v>
      </c>
      <c r="F29" s="2" t="s">
        <v>426</v>
      </c>
      <c r="G29" s="7">
        <v>129324</v>
      </c>
      <c r="H29" s="2">
        <v>196</v>
      </c>
    </row>
    <row r="30" spans="1:8" x14ac:dyDescent="0.2">
      <c r="A30" s="5" t="s">
        <v>427</v>
      </c>
      <c r="B30" s="6">
        <v>544653</v>
      </c>
      <c r="C30" s="5">
        <v>25</v>
      </c>
      <c r="F30" s="2" t="s">
        <v>428</v>
      </c>
      <c r="G30" s="7">
        <v>37305</v>
      </c>
      <c r="H30" s="2">
        <v>775</v>
      </c>
    </row>
    <row r="31" spans="1:8" x14ac:dyDescent="0.2">
      <c r="A31" s="5" t="s">
        <v>429</v>
      </c>
      <c r="B31" s="6">
        <v>497400</v>
      </c>
      <c r="C31" s="5">
        <v>26</v>
      </c>
      <c r="F31" s="2" t="s">
        <v>430</v>
      </c>
      <c r="G31" s="7">
        <v>47253</v>
      </c>
      <c r="H31" s="2">
        <v>609</v>
      </c>
    </row>
    <row r="32" spans="1:8" x14ac:dyDescent="0.2">
      <c r="A32" s="5" t="s">
        <v>401</v>
      </c>
      <c r="B32" s="6">
        <v>494913</v>
      </c>
      <c r="C32" s="5">
        <v>27</v>
      </c>
      <c r="F32" s="2" t="s">
        <v>431</v>
      </c>
      <c r="G32" s="7">
        <v>57201</v>
      </c>
      <c r="H32" s="2">
        <v>513</v>
      </c>
    </row>
    <row r="33" spans="1:8" x14ac:dyDescent="0.2">
      <c r="A33" s="5" t="s">
        <v>432</v>
      </c>
      <c r="B33" s="6">
        <v>479991</v>
      </c>
      <c r="C33" s="5">
        <v>28</v>
      </c>
      <c r="F33" s="2" t="s">
        <v>433</v>
      </c>
      <c r="G33" s="7">
        <v>42279</v>
      </c>
      <c r="H33" s="2">
        <v>677</v>
      </c>
    </row>
    <row r="34" spans="1:8" x14ac:dyDescent="0.2">
      <c r="A34" s="5" t="s">
        <v>434</v>
      </c>
      <c r="B34" s="6">
        <v>477504</v>
      </c>
      <c r="C34" s="5">
        <v>29</v>
      </c>
      <c r="F34" s="2" t="s">
        <v>435</v>
      </c>
      <c r="G34" s="7">
        <v>286005</v>
      </c>
      <c r="H34" s="2">
        <v>60</v>
      </c>
    </row>
    <row r="35" spans="1:8" x14ac:dyDescent="0.2">
      <c r="A35" s="5" t="s">
        <v>1176</v>
      </c>
      <c r="B35" s="6">
        <v>472530</v>
      </c>
      <c r="C35" s="5">
        <v>30</v>
      </c>
      <c r="F35" s="2" t="s">
        <v>1177</v>
      </c>
      <c r="G35" s="7">
        <v>32331</v>
      </c>
      <c r="H35" s="2">
        <v>911</v>
      </c>
    </row>
    <row r="36" spans="1:8" x14ac:dyDescent="0.2">
      <c r="A36" s="5" t="s">
        <v>1178</v>
      </c>
      <c r="B36" s="6">
        <v>470043</v>
      </c>
      <c r="C36" s="5">
        <v>31</v>
      </c>
      <c r="F36" s="2" t="s">
        <v>1179</v>
      </c>
      <c r="G36" s="7">
        <v>425277</v>
      </c>
      <c r="H36" s="2">
        <v>37</v>
      </c>
    </row>
    <row r="37" spans="1:8" x14ac:dyDescent="0.2">
      <c r="A37" s="5" t="s">
        <v>1180</v>
      </c>
      <c r="B37" s="6">
        <v>465069</v>
      </c>
      <c r="C37" s="5">
        <v>32</v>
      </c>
      <c r="F37" s="2" t="s">
        <v>1181</v>
      </c>
      <c r="G37" s="7">
        <v>79584</v>
      </c>
      <c r="H37" s="2">
        <v>338</v>
      </c>
    </row>
    <row r="38" spans="1:8" x14ac:dyDescent="0.2">
      <c r="A38" s="5" t="s">
        <v>1182</v>
      </c>
      <c r="B38" s="6">
        <v>465069</v>
      </c>
      <c r="C38" s="5">
        <v>33</v>
      </c>
      <c r="F38" s="2" t="s">
        <v>1183</v>
      </c>
      <c r="G38" s="7">
        <v>84558</v>
      </c>
      <c r="H38" s="2">
        <v>320</v>
      </c>
    </row>
    <row r="39" spans="1:8" x14ac:dyDescent="0.2">
      <c r="A39" s="5" t="s">
        <v>1184</v>
      </c>
      <c r="B39" s="6">
        <v>460095</v>
      </c>
      <c r="C39" s="5">
        <v>34</v>
      </c>
      <c r="F39" s="2" t="s">
        <v>1185</v>
      </c>
      <c r="G39" s="7">
        <v>64662</v>
      </c>
      <c r="H39" s="2">
        <v>431</v>
      </c>
    </row>
    <row r="40" spans="1:8" x14ac:dyDescent="0.2">
      <c r="A40" s="5" t="s">
        <v>1186</v>
      </c>
      <c r="B40" s="6">
        <v>455121</v>
      </c>
      <c r="C40" s="5">
        <v>35</v>
      </c>
      <c r="F40" s="2" t="s">
        <v>1187</v>
      </c>
      <c r="G40" s="7">
        <v>119376</v>
      </c>
      <c r="H40" s="2">
        <v>215</v>
      </c>
    </row>
    <row r="41" spans="1:8" x14ac:dyDescent="0.2">
      <c r="A41" s="5" t="s">
        <v>387</v>
      </c>
      <c r="B41" s="6">
        <v>432738</v>
      </c>
      <c r="C41" s="5">
        <v>36</v>
      </c>
      <c r="F41" s="2" t="s">
        <v>1188</v>
      </c>
      <c r="G41" s="7">
        <v>79584</v>
      </c>
      <c r="H41" s="2">
        <v>335</v>
      </c>
    </row>
    <row r="42" spans="1:8" x14ac:dyDescent="0.2">
      <c r="A42" s="5" t="s">
        <v>1179</v>
      </c>
      <c r="B42" s="6">
        <v>425277</v>
      </c>
      <c r="C42" s="5">
        <v>37</v>
      </c>
      <c r="F42" s="2" t="s">
        <v>1189</v>
      </c>
      <c r="G42" s="7">
        <v>87045</v>
      </c>
      <c r="H42" s="2">
        <v>316</v>
      </c>
    </row>
    <row r="43" spans="1:8" x14ac:dyDescent="0.2">
      <c r="A43" s="5" t="s">
        <v>1190</v>
      </c>
      <c r="B43" s="6">
        <v>412842</v>
      </c>
      <c r="C43" s="5">
        <v>38</v>
      </c>
      <c r="F43" s="2" t="s">
        <v>1191</v>
      </c>
      <c r="G43" s="7">
        <v>29844</v>
      </c>
      <c r="H43" s="2">
        <v>988</v>
      </c>
    </row>
    <row r="44" spans="1:8" x14ac:dyDescent="0.2">
      <c r="A44" s="5" t="s">
        <v>1192</v>
      </c>
      <c r="B44" s="6">
        <v>402894</v>
      </c>
      <c r="C44" s="5">
        <v>39</v>
      </c>
      <c r="F44" s="2" t="s">
        <v>1193</v>
      </c>
      <c r="G44" s="7">
        <v>241239</v>
      </c>
      <c r="H44" s="2">
        <v>79</v>
      </c>
    </row>
    <row r="45" spans="1:8" x14ac:dyDescent="0.2">
      <c r="A45" s="5" t="s">
        <v>1194</v>
      </c>
      <c r="B45" s="6">
        <v>402894</v>
      </c>
      <c r="C45" s="5">
        <v>40</v>
      </c>
      <c r="F45" s="2" t="s">
        <v>1195</v>
      </c>
      <c r="G45" s="7">
        <v>96993</v>
      </c>
      <c r="H45" s="2">
        <v>275</v>
      </c>
    </row>
    <row r="46" spans="1:8" x14ac:dyDescent="0.2">
      <c r="A46" s="5" t="s">
        <v>1196</v>
      </c>
      <c r="B46" s="6">
        <v>397920</v>
      </c>
      <c r="C46" s="5">
        <v>41</v>
      </c>
      <c r="F46" s="2" t="s">
        <v>1197</v>
      </c>
      <c r="G46" s="7">
        <v>42279</v>
      </c>
      <c r="H46" s="2">
        <v>698</v>
      </c>
    </row>
    <row r="47" spans="1:8" x14ac:dyDescent="0.2">
      <c r="A47" s="5" t="s">
        <v>1198</v>
      </c>
      <c r="B47" s="6">
        <v>385485</v>
      </c>
      <c r="C47" s="5">
        <v>42</v>
      </c>
      <c r="F47" s="2" t="s">
        <v>1199</v>
      </c>
      <c r="G47" s="7">
        <v>32331</v>
      </c>
      <c r="H47" s="2">
        <v>898</v>
      </c>
    </row>
    <row r="48" spans="1:8" x14ac:dyDescent="0.2">
      <c r="A48" s="5" t="s">
        <v>1200</v>
      </c>
      <c r="B48" s="6">
        <v>380511</v>
      </c>
      <c r="C48" s="5">
        <v>43</v>
      </c>
      <c r="F48" s="2" t="s">
        <v>1201</v>
      </c>
      <c r="G48" s="7">
        <v>96993</v>
      </c>
      <c r="H48" s="2">
        <v>280</v>
      </c>
    </row>
    <row r="49" spans="1:8" x14ac:dyDescent="0.2">
      <c r="A49" s="5" t="s">
        <v>1202</v>
      </c>
      <c r="B49" s="6">
        <v>378024</v>
      </c>
      <c r="C49" s="5">
        <v>44</v>
      </c>
      <c r="F49" s="2" t="s">
        <v>1203</v>
      </c>
      <c r="G49" s="7">
        <v>42279</v>
      </c>
      <c r="H49" s="2">
        <v>714</v>
      </c>
    </row>
    <row r="50" spans="1:8" x14ac:dyDescent="0.2">
      <c r="A50" s="5" t="s">
        <v>1204</v>
      </c>
      <c r="B50" s="6">
        <v>370563</v>
      </c>
      <c r="C50" s="5">
        <v>45</v>
      </c>
      <c r="F50" s="2" t="s">
        <v>1205</v>
      </c>
      <c r="G50" s="7">
        <v>37305</v>
      </c>
      <c r="H50" s="2">
        <v>771</v>
      </c>
    </row>
    <row r="51" spans="1:8" x14ac:dyDescent="0.2">
      <c r="A51" s="5" t="s">
        <v>1206</v>
      </c>
      <c r="B51" s="6">
        <v>370563</v>
      </c>
      <c r="C51" s="5">
        <v>46</v>
      </c>
      <c r="F51" s="2" t="s">
        <v>1207</v>
      </c>
      <c r="G51" s="7">
        <v>42279</v>
      </c>
      <c r="H51" s="2">
        <v>693</v>
      </c>
    </row>
    <row r="52" spans="1:8" x14ac:dyDescent="0.2">
      <c r="A52" s="5" t="s">
        <v>1208</v>
      </c>
      <c r="B52" s="6">
        <v>363102</v>
      </c>
      <c r="C52" s="5">
        <v>47</v>
      </c>
      <c r="F52" s="2" t="s">
        <v>1209</v>
      </c>
      <c r="G52" s="7">
        <v>59688</v>
      </c>
      <c r="H52" s="2">
        <v>475</v>
      </c>
    </row>
    <row r="53" spans="1:8" x14ac:dyDescent="0.2">
      <c r="A53" s="5" t="s">
        <v>1210</v>
      </c>
      <c r="B53" s="6">
        <v>350667</v>
      </c>
      <c r="C53" s="5">
        <v>48</v>
      </c>
      <c r="F53" s="2" t="s">
        <v>1211</v>
      </c>
      <c r="G53" s="7">
        <v>62175</v>
      </c>
      <c r="H53" s="2">
        <v>456</v>
      </c>
    </row>
    <row r="54" spans="1:8" x14ac:dyDescent="0.2">
      <c r="A54" s="5" t="s">
        <v>1212</v>
      </c>
      <c r="B54" s="6">
        <v>340719</v>
      </c>
      <c r="C54" s="5">
        <v>49</v>
      </c>
      <c r="F54" s="2" t="s">
        <v>1213</v>
      </c>
      <c r="G54" s="7">
        <v>92019</v>
      </c>
      <c r="H54" s="2">
        <v>295</v>
      </c>
    </row>
    <row r="55" spans="1:8" x14ac:dyDescent="0.2">
      <c r="A55" s="5" t="s">
        <v>1214</v>
      </c>
      <c r="B55" s="6">
        <v>333258</v>
      </c>
      <c r="C55" s="5">
        <v>50</v>
      </c>
      <c r="F55" s="2" t="s">
        <v>1215</v>
      </c>
      <c r="G55" s="7">
        <v>37305</v>
      </c>
      <c r="H55" s="2">
        <v>801</v>
      </c>
    </row>
    <row r="56" spans="1:8" x14ac:dyDescent="0.2">
      <c r="A56" s="5" t="s">
        <v>1216</v>
      </c>
      <c r="B56" s="6">
        <v>330771</v>
      </c>
      <c r="C56" s="5">
        <v>51</v>
      </c>
      <c r="F56" s="2" t="s">
        <v>1217</v>
      </c>
      <c r="G56" s="7">
        <v>42279</v>
      </c>
      <c r="H56" s="2">
        <v>700</v>
      </c>
    </row>
    <row r="57" spans="1:8" x14ac:dyDescent="0.2">
      <c r="A57" s="5" t="s">
        <v>1218</v>
      </c>
      <c r="B57" s="6">
        <v>323310</v>
      </c>
      <c r="C57" s="5">
        <v>52</v>
      </c>
      <c r="F57" s="2" t="s">
        <v>1219</v>
      </c>
      <c r="G57" s="7">
        <v>52227</v>
      </c>
      <c r="H57" s="2">
        <v>566</v>
      </c>
    </row>
    <row r="58" spans="1:8" x14ac:dyDescent="0.2">
      <c r="A58" s="5" t="s">
        <v>1220</v>
      </c>
      <c r="B58" s="6">
        <v>310875</v>
      </c>
      <c r="C58" s="5">
        <v>53</v>
      </c>
      <c r="F58" s="2" t="s">
        <v>1221</v>
      </c>
      <c r="G58" s="7">
        <v>32331</v>
      </c>
      <c r="H58" s="2">
        <v>945</v>
      </c>
    </row>
    <row r="59" spans="1:8" x14ac:dyDescent="0.2">
      <c r="A59" s="5" t="s">
        <v>1222</v>
      </c>
      <c r="B59" s="6">
        <v>305901</v>
      </c>
      <c r="C59" s="5">
        <v>54</v>
      </c>
      <c r="F59" s="2" t="s">
        <v>1223</v>
      </c>
      <c r="G59" s="7">
        <v>42279</v>
      </c>
      <c r="H59" s="2">
        <v>713</v>
      </c>
    </row>
    <row r="60" spans="1:8" x14ac:dyDescent="0.2">
      <c r="A60" s="5" t="s">
        <v>1224</v>
      </c>
      <c r="B60" s="6">
        <v>303414</v>
      </c>
      <c r="C60" s="5">
        <v>55</v>
      </c>
      <c r="F60" s="2" t="s">
        <v>1225</v>
      </c>
      <c r="G60" s="7">
        <v>47253</v>
      </c>
      <c r="H60" s="2">
        <v>607</v>
      </c>
    </row>
    <row r="61" spans="1:8" x14ac:dyDescent="0.2">
      <c r="A61" s="5" t="s">
        <v>1226</v>
      </c>
      <c r="B61" s="6">
        <v>298440</v>
      </c>
      <c r="C61" s="5">
        <v>56</v>
      </c>
      <c r="F61" s="2" t="s">
        <v>1227</v>
      </c>
      <c r="G61" s="7">
        <v>49740</v>
      </c>
      <c r="H61" s="2">
        <v>572</v>
      </c>
    </row>
    <row r="62" spans="1:8" x14ac:dyDescent="0.2">
      <c r="A62" s="5" t="s">
        <v>1228</v>
      </c>
      <c r="B62" s="6">
        <v>293466</v>
      </c>
      <c r="C62" s="5">
        <v>57</v>
      </c>
      <c r="F62" s="2" t="s">
        <v>1229</v>
      </c>
      <c r="G62" s="7">
        <v>92019</v>
      </c>
      <c r="H62" s="2">
        <v>299</v>
      </c>
    </row>
    <row r="63" spans="1:8" x14ac:dyDescent="0.2">
      <c r="A63" s="5" t="s">
        <v>1230</v>
      </c>
      <c r="B63" s="6">
        <v>290979</v>
      </c>
      <c r="C63" s="5">
        <v>58</v>
      </c>
      <c r="F63" s="2" t="s">
        <v>1231</v>
      </c>
      <c r="G63" s="7">
        <v>72123</v>
      </c>
      <c r="H63" s="2">
        <v>389</v>
      </c>
    </row>
    <row r="64" spans="1:8" x14ac:dyDescent="0.2">
      <c r="A64" s="5" t="s">
        <v>1232</v>
      </c>
      <c r="B64" s="6">
        <v>290979</v>
      </c>
      <c r="C64" s="5">
        <v>59</v>
      </c>
      <c r="F64" s="2" t="s">
        <v>1230</v>
      </c>
      <c r="G64" s="7">
        <v>290979</v>
      </c>
      <c r="H64" s="2">
        <v>58</v>
      </c>
    </row>
    <row r="65" spans="1:8" x14ac:dyDescent="0.2">
      <c r="A65" s="5" t="s">
        <v>435</v>
      </c>
      <c r="B65" s="6">
        <v>286005</v>
      </c>
      <c r="C65" s="5">
        <v>60</v>
      </c>
      <c r="F65" s="2" t="s">
        <v>1233</v>
      </c>
      <c r="G65" s="7">
        <v>34818</v>
      </c>
      <c r="H65" s="2">
        <v>836</v>
      </c>
    </row>
    <row r="66" spans="1:8" x14ac:dyDescent="0.2">
      <c r="A66" s="5" t="s">
        <v>1234</v>
      </c>
      <c r="B66" s="6">
        <v>281031</v>
      </c>
      <c r="C66" s="5">
        <v>61</v>
      </c>
      <c r="F66" s="2" t="s">
        <v>1235</v>
      </c>
      <c r="G66" s="7">
        <v>34818</v>
      </c>
      <c r="H66" s="2">
        <v>840</v>
      </c>
    </row>
    <row r="67" spans="1:8" x14ac:dyDescent="0.2">
      <c r="A67" s="5" t="s">
        <v>1236</v>
      </c>
      <c r="B67" s="6">
        <v>281031</v>
      </c>
      <c r="C67" s="5">
        <v>62</v>
      </c>
      <c r="F67" s="2" t="s">
        <v>1237</v>
      </c>
      <c r="G67" s="7">
        <v>246213</v>
      </c>
      <c r="H67" s="2">
        <v>77</v>
      </c>
    </row>
    <row r="68" spans="1:8" x14ac:dyDescent="0.2">
      <c r="A68" s="5" t="s">
        <v>1238</v>
      </c>
      <c r="B68" s="6">
        <v>278544</v>
      </c>
      <c r="C68" s="5">
        <v>63</v>
      </c>
      <c r="F68" s="2" t="s">
        <v>1239</v>
      </c>
      <c r="G68" s="7">
        <v>82071</v>
      </c>
      <c r="H68" s="2">
        <v>331</v>
      </c>
    </row>
    <row r="69" spans="1:8" x14ac:dyDescent="0.2">
      <c r="A69" s="5" t="s">
        <v>1240</v>
      </c>
      <c r="B69" s="6">
        <v>273570</v>
      </c>
      <c r="C69" s="5">
        <v>64</v>
      </c>
      <c r="F69" s="2" t="s">
        <v>1241</v>
      </c>
      <c r="G69" s="7">
        <v>37305</v>
      </c>
      <c r="H69" s="2">
        <v>794</v>
      </c>
    </row>
    <row r="70" spans="1:8" x14ac:dyDescent="0.2">
      <c r="A70" s="5" t="s">
        <v>1242</v>
      </c>
      <c r="B70" s="6">
        <v>273570</v>
      </c>
      <c r="C70" s="5">
        <v>65</v>
      </c>
      <c r="F70" s="2" t="s">
        <v>1243</v>
      </c>
      <c r="G70" s="7">
        <v>39792</v>
      </c>
      <c r="H70" s="2">
        <v>747</v>
      </c>
    </row>
    <row r="71" spans="1:8" x14ac:dyDescent="0.2">
      <c r="A71" s="5" t="s">
        <v>1244</v>
      </c>
      <c r="B71" s="6">
        <v>268596</v>
      </c>
      <c r="C71" s="5">
        <v>66</v>
      </c>
      <c r="F71" s="2" t="s">
        <v>1245</v>
      </c>
      <c r="G71" s="7">
        <v>39792</v>
      </c>
      <c r="H71" s="2">
        <v>759</v>
      </c>
    </row>
    <row r="72" spans="1:8" x14ac:dyDescent="0.2">
      <c r="A72" s="5" t="s">
        <v>1246</v>
      </c>
      <c r="B72" s="6">
        <v>268596</v>
      </c>
      <c r="C72" s="5">
        <v>67</v>
      </c>
      <c r="F72" s="2" t="s">
        <v>1247</v>
      </c>
      <c r="G72" s="7">
        <v>34818</v>
      </c>
      <c r="H72" s="2">
        <v>881</v>
      </c>
    </row>
    <row r="73" spans="1:8" x14ac:dyDescent="0.2">
      <c r="A73" s="5" t="s">
        <v>1248</v>
      </c>
      <c r="B73" s="6">
        <v>266109</v>
      </c>
      <c r="C73" s="5">
        <v>68</v>
      </c>
      <c r="F73" s="2" t="s">
        <v>1249</v>
      </c>
      <c r="G73" s="7">
        <v>37305</v>
      </c>
      <c r="H73" s="2">
        <v>830</v>
      </c>
    </row>
    <row r="74" spans="1:8" x14ac:dyDescent="0.2">
      <c r="A74" s="5" t="s">
        <v>1250</v>
      </c>
      <c r="B74" s="6">
        <v>263622</v>
      </c>
      <c r="C74" s="5">
        <v>69</v>
      </c>
      <c r="F74" s="2" t="s">
        <v>1251</v>
      </c>
      <c r="G74" s="7">
        <v>139272</v>
      </c>
      <c r="H74" s="2">
        <v>168</v>
      </c>
    </row>
    <row r="75" spans="1:8" x14ac:dyDescent="0.2">
      <c r="A75" s="5" t="s">
        <v>1252</v>
      </c>
      <c r="B75" s="6">
        <v>261135</v>
      </c>
      <c r="C75" s="5">
        <v>70</v>
      </c>
      <c r="F75" s="2" t="s">
        <v>1253</v>
      </c>
      <c r="G75" s="7">
        <v>39792</v>
      </c>
      <c r="H75" s="2">
        <v>737</v>
      </c>
    </row>
    <row r="76" spans="1:8" x14ac:dyDescent="0.2">
      <c r="A76" s="5" t="s">
        <v>1254</v>
      </c>
      <c r="B76" s="6">
        <v>261135</v>
      </c>
      <c r="C76" s="5">
        <v>71</v>
      </c>
      <c r="F76" s="2" t="s">
        <v>1255</v>
      </c>
      <c r="G76" s="7">
        <v>29844</v>
      </c>
      <c r="H76" s="2">
        <v>972</v>
      </c>
    </row>
    <row r="77" spans="1:8" x14ac:dyDescent="0.2">
      <c r="A77" s="5" t="s">
        <v>1256</v>
      </c>
      <c r="B77" s="6">
        <v>256161</v>
      </c>
      <c r="C77" s="5">
        <v>72</v>
      </c>
      <c r="F77" s="2" t="s">
        <v>1257</v>
      </c>
      <c r="G77" s="7">
        <v>119376</v>
      </c>
      <c r="H77" s="2">
        <v>217</v>
      </c>
    </row>
    <row r="78" spans="1:8" x14ac:dyDescent="0.2">
      <c r="A78" s="5" t="s">
        <v>1258</v>
      </c>
      <c r="B78" s="6">
        <v>256161</v>
      </c>
      <c r="C78" s="5">
        <v>73</v>
      </c>
      <c r="F78" s="2" t="s">
        <v>1259</v>
      </c>
      <c r="G78" s="7">
        <v>156681</v>
      </c>
      <c r="H78" s="2">
        <v>149</v>
      </c>
    </row>
    <row r="79" spans="1:8" x14ac:dyDescent="0.2">
      <c r="A79" s="5" t="s">
        <v>1260</v>
      </c>
      <c r="B79" s="6">
        <v>253674</v>
      </c>
      <c r="C79" s="5">
        <v>74</v>
      </c>
      <c r="F79" s="2" t="s">
        <v>1261</v>
      </c>
      <c r="G79" s="7">
        <v>39792</v>
      </c>
      <c r="H79" s="2">
        <v>730</v>
      </c>
    </row>
    <row r="80" spans="1:8" x14ac:dyDescent="0.2">
      <c r="A80" s="5" t="s">
        <v>1262</v>
      </c>
      <c r="B80" s="6">
        <v>248700</v>
      </c>
      <c r="C80" s="5">
        <v>75</v>
      </c>
      <c r="F80" s="2" t="s">
        <v>1263</v>
      </c>
      <c r="G80" s="7">
        <v>47253</v>
      </c>
      <c r="H80" s="2">
        <v>612</v>
      </c>
    </row>
    <row r="81" spans="1:8" x14ac:dyDescent="0.2">
      <c r="A81" s="5" t="s">
        <v>1264</v>
      </c>
      <c r="B81" s="6">
        <v>246213</v>
      </c>
      <c r="C81" s="5">
        <v>76</v>
      </c>
      <c r="F81" s="2" t="s">
        <v>1265</v>
      </c>
      <c r="G81" s="7">
        <v>74610</v>
      </c>
      <c r="H81" s="2">
        <v>369</v>
      </c>
    </row>
    <row r="82" spans="1:8" x14ac:dyDescent="0.2">
      <c r="A82" s="5" t="s">
        <v>1237</v>
      </c>
      <c r="B82" s="6">
        <v>246213</v>
      </c>
      <c r="C82" s="5">
        <v>77</v>
      </c>
      <c r="F82" s="2" t="s">
        <v>1266</v>
      </c>
      <c r="G82" s="7">
        <v>69636</v>
      </c>
      <c r="H82" s="2">
        <v>403</v>
      </c>
    </row>
    <row r="83" spans="1:8" x14ac:dyDescent="0.2">
      <c r="A83" s="5" t="s">
        <v>1267</v>
      </c>
      <c r="B83" s="6">
        <v>243726</v>
      </c>
      <c r="C83" s="5">
        <v>78</v>
      </c>
      <c r="F83" s="2" t="s">
        <v>1268</v>
      </c>
      <c r="G83" s="7">
        <v>39792</v>
      </c>
      <c r="H83" s="2">
        <v>742</v>
      </c>
    </row>
    <row r="84" spans="1:8" x14ac:dyDescent="0.2">
      <c r="A84" s="5" t="s">
        <v>1193</v>
      </c>
      <c r="B84" s="6">
        <v>241239</v>
      </c>
      <c r="C84" s="5">
        <v>79</v>
      </c>
      <c r="F84" s="2" t="s">
        <v>1269</v>
      </c>
      <c r="G84" s="7">
        <v>47253</v>
      </c>
      <c r="H84" s="2">
        <v>615</v>
      </c>
    </row>
    <row r="85" spans="1:8" x14ac:dyDescent="0.2">
      <c r="A85" s="5" t="s">
        <v>1270</v>
      </c>
      <c r="B85" s="6">
        <v>238752</v>
      </c>
      <c r="C85" s="5">
        <v>80</v>
      </c>
      <c r="F85" s="2" t="s">
        <v>1271</v>
      </c>
      <c r="G85" s="7">
        <v>39792</v>
      </c>
      <c r="H85" s="2">
        <v>719</v>
      </c>
    </row>
    <row r="86" spans="1:8" x14ac:dyDescent="0.2">
      <c r="A86" s="5" t="s">
        <v>1272</v>
      </c>
      <c r="B86" s="6">
        <v>236265</v>
      </c>
      <c r="C86" s="5">
        <v>81</v>
      </c>
      <c r="F86" s="2" t="s">
        <v>1273</v>
      </c>
      <c r="G86" s="7">
        <v>32331</v>
      </c>
      <c r="H86" s="2">
        <v>948</v>
      </c>
    </row>
    <row r="87" spans="1:8" x14ac:dyDescent="0.2">
      <c r="A87" s="5" t="s">
        <v>1274</v>
      </c>
      <c r="B87" s="6">
        <v>236265</v>
      </c>
      <c r="C87" s="5">
        <v>82</v>
      </c>
      <c r="F87" s="2" t="s">
        <v>1275</v>
      </c>
      <c r="G87" s="7">
        <v>52227</v>
      </c>
      <c r="H87" s="2">
        <v>559</v>
      </c>
    </row>
    <row r="88" spans="1:8" x14ac:dyDescent="0.2">
      <c r="A88" s="5" t="s">
        <v>1276</v>
      </c>
      <c r="B88" s="6">
        <v>236265</v>
      </c>
      <c r="C88" s="5">
        <v>83</v>
      </c>
      <c r="F88" s="2" t="s">
        <v>1277</v>
      </c>
      <c r="G88" s="7">
        <v>34818</v>
      </c>
      <c r="H88" s="2">
        <v>855</v>
      </c>
    </row>
    <row r="89" spans="1:8" x14ac:dyDescent="0.2">
      <c r="A89" s="5" t="s">
        <v>1278</v>
      </c>
      <c r="B89" s="6">
        <v>233778</v>
      </c>
      <c r="C89" s="5">
        <v>84</v>
      </c>
      <c r="F89" s="2" t="s">
        <v>1279</v>
      </c>
      <c r="G89" s="7">
        <v>47253</v>
      </c>
      <c r="H89" s="2">
        <v>632</v>
      </c>
    </row>
    <row r="90" spans="1:8" x14ac:dyDescent="0.2">
      <c r="A90" s="5" t="s">
        <v>1280</v>
      </c>
      <c r="B90" s="6">
        <v>231291</v>
      </c>
      <c r="C90" s="5">
        <v>85</v>
      </c>
      <c r="F90" s="2" t="s">
        <v>1281</v>
      </c>
      <c r="G90" s="7">
        <v>59688</v>
      </c>
      <c r="H90" s="2">
        <v>480</v>
      </c>
    </row>
    <row r="91" spans="1:8" x14ac:dyDescent="0.2">
      <c r="A91" s="5" t="s">
        <v>1282</v>
      </c>
      <c r="B91" s="6">
        <v>228804</v>
      </c>
      <c r="C91" s="5">
        <v>86</v>
      </c>
      <c r="F91" s="2" t="s">
        <v>1283</v>
      </c>
      <c r="G91" s="7">
        <v>49740</v>
      </c>
      <c r="H91" s="2">
        <v>590</v>
      </c>
    </row>
    <row r="92" spans="1:8" x14ac:dyDescent="0.2">
      <c r="A92" s="5" t="s">
        <v>1284</v>
      </c>
      <c r="B92" s="6">
        <v>228804</v>
      </c>
      <c r="C92" s="5">
        <v>87</v>
      </c>
      <c r="F92" s="2" t="s">
        <v>1285</v>
      </c>
      <c r="G92" s="7">
        <v>82071</v>
      </c>
      <c r="H92" s="2">
        <v>333</v>
      </c>
    </row>
    <row r="93" spans="1:8" x14ac:dyDescent="0.2">
      <c r="A93" s="5" t="s">
        <v>1286</v>
      </c>
      <c r="B93" s="6">
        <v>228804</v>
      </c>
      <c r="C93" s="5">
        <v>88</v>
      </c>
      <c r="F93" s="2" t="s">
        <v>1287</v>
      </c>
      <c r="G93" s="7">
        <v>59688</v>
      </c>
      <c r="H93" s="2">
        <v>473</v>
      </c>
    </row>
    <row r="94" spans="1:8" x14ac:dyDescent="0.2">
      <c r="A94" s="5" t="s">
        <v>1288</v>
      </c>
      <c r="B94" s="6">
        <v>228804</v>
      </c>
      <c r="C94" s="5">
        <v>89</v>
      </c>
      <c r="F94" s="2" t="s">
        <v>1289</v>
      </c>
      <c r="G94" s="7">
        <v>106941</v>
      </c>
      <c r="H94" s="2">
        <v>248</v>
      </c>
    </row>
    <row r="95" spans="1:8" x14ac:dyDescent="0.2">
      <c r="A95" s="5" t="s">
        <v>1290</v>
      </c>
      <c r="B95" s="6">
        <v>228804</v>
      </c>
      <c r="C95" s="5">
        <v>90</v>
      </c>
      <c r="F95" s="2" t="s">
        <v>1291</v>
      </c>
      <c r="G95" s="7">
        <v>169116</v>
      </c>
      <c r="H95" s="2">
        <v>134</v>
      </c>
    </row>
    <row r="96" spans="1:8" x14ac:dyDescent="0.2">
      <c r="A96" s="5" t="s">
        <v>1292</v>
      </c>
      <c r="B96" s="6">
        <v>226317</v>
      </c>
      <c r="C96" s="5">
        <v>91</v>
      </c>
      <c r="F96" s="2" t="s">
        <v>1293</v>
      </c>
      <c r="G96" s="7">
        <v>44766</v>
      </c>
      <c r="H96" s="2">
        <v>671</v>
      </c>
    </row>
    <row r="97" spans="1:8" x14ac:dyDescent="0.2">
      <c r="A97" s="5" t="s">
        <v>1294</v>
      </c>
      <c r="B97" s="6">
        <v>226317</v>
      </c>
      <c r="C97" s="5">
        <v>92</v>
      </c>
      <c r="F97" s="2" t="s">
        <v>1295</v>
      </c>
      <c r="G97" s="7">
        <v>29844</v>
      </c>
      <c r="H97" s="2">
        <v>989</v>
      </c>
    </row>
    <row r="98" spans="1:8" x14ac:dyDescent="0.2">
      <c r="A98" s="5" t="s">
        <v>1296</v>
      </c>
      <c r="B98" s="6">
        <v>226317</v>
      </c>
      <c r="C98" s="5">
        <v>93</v>
      </c>
      <c r="F98" s="2" t="s">
        <v>1297</v>
      </c>
      <c r="G98" s="7">
        <v>54714</v>
      </c>
      <c r="H98" s="2">
        <v>536</v>
      </c>
    </row>
    <row r="99" spans="1:8" x14ac:dyDescent="0.2">
      <c r="A99" s="5" t="s">
        <v>1298</v>
      </c>
      <c r="B99" s="6">
        <v>216369</v>
      </c>
      <c r="C99" s="5">
        <v>94</v>
      </c>
      <c r="F99" s="2" t="s">
        <v>1299</v>
      </c>
      <c r="G99" s="7">
        <v>134298</v>
      </c>
      <c r="H99" s="2">
        <v>181</v>
      </c>
    </row>
    <row r="100" spans="1:8" x14ac:dyDescent="0.2">
      <c r="A100" s="5" t="s">
        <v>1300</v>
      </c>
      <c r="B100" s="6">
        <v>216369</v>
      </c>
      <c r="C100" s="5">
        <v>95</v>
      </c>
      <c r="F100" s="2" t="s">
        <v>1301</v>
      </c>
      <c r="G100" s="7">
        <v>42279</v>
      </c>
      <c r="H100" s="2">
        <v>703</v>
      </c>
    </row>
    <row r="101" spans="1:8" x14ac:dyDescent="0.2">
      <c r="A101" s="5" t="s">
        <v>397</v>
      </c>
      <c r="B101" s="6">
        <v>211395</v>
      </c>
      <c r="C101" s="5">
        <v>96</v>
      </c>
      <c r="F101" s="2" t="s">
        <v>1302</v>
      </c>
      <c r="G101" s="7">
        <v>62175</v>
      </c>
      <c r="H101" s="2">
        <v>448</v>
      </c>
    </row>
    <row r="102" spans="1:8" x14ac:dyDescent="0.2">
      <c r="A102" s="5" t="s">
        <v>1303</v>
      </c>
      <c r="B102" s="6">
        <v>211395</v>
      </c>
      <c r="C102" s="5">
        <v>97</v>
      </c>
      <c r="F102" s="2" t="s">
        <v>1304</v>
      </c>
      <c r="G102" s="7">
        <v>39792</v>
      </c>
      <c r="H102" s="2">
        <v>718</v>
      </c>
    </row>
    <row r="103" spans="1:8" x14ac:dyDescent="0.2">
      <c r="A103" s="5" t="s">
        <v>1305</v>
      </c>
      <c r="B103" s="6">
        <v>208908</v>
      </c>
      <c r="C103" s="5">
        <v>98</v>
      </c>
      <c r="F103" s="2" t="s">
        <v>1306</v>
      </c>
      <c r="G103" s="7">
        <v>37305</v>
      </c>
      <c r="H103" s="2">
        <v>819</v>
      </c>
    </row>
    <row r="104" spans="1:8" x14ac:dyDescent="0.2">
      <c r="A104" s="5" t="s">
        <v>1307</v>
      </c>
      <c r="B104" s="6">
        <v>208908</v>
      </c>
      <c r="C104" s="5">
        <v>99</v>
      </c>
      <c r="F104" s="2" t="s">
        <v>1308</v>
      </c>
      <c r="G104" s="7">
        <v>39792</v>
      </c>
      <c r="H104" s="2">
        <v>744</v>
      </c>
    </row>
    <row r="105" spans="1:8" x14ac:dyDescent="0.2">
      <c r="A105" s="5" t="s">
        <v>1309</v>
      </c>
      <c r="B105" s="6">
        <v>206421</v>
      </c>
      <c r="C105" s="5">
        <v>100</v>
      </c>
      <c r="F105" s="2" t="s">
        <v>1310</v>
      </c>
      <c r="G105" s="7">
        <v>104454</v>
      </c>
      <c r="H105" s="2">
        <v>251</v>
      </c>
    </row>
    <row r="106" spans="1:8" x14ac:dyDescent="0.2">
      <c r="A106" s="5" t="s">
        <v>1311</v>
      </c>
      <c r="B106" s="6">
        <v>206421</v>
      </c>
      <c r="C106" s="5">
        <v>101</v>
      </c>
      <c r="F106" s="2" t="s">
        <v>1312</v>
      </c>
      <c r="G106" s="7">
        <v>57201</v>
      </c>
      <c r="H106" s="2">
        <v>496</v>
      </c>
    </row>
    <row r="107" spans="1:8" x14ac:dyDescent="0.2">
      <c r="A107" s="5" t="s">
        <v>1313</v>
      </c>
      <c r="B107" s="6">
        <v>203934</v>
      </c>
      <c r="C107" s="5">
        <v>102</v>
      </c>
      <c r="F107" s="2" t="s">
        <v>1314</v>
      </c>
      <c r="G107" s="7">
        <v>64662</v>
      </c>
      <c r="H107" s="2">
        <v>438</v>
      </c>
    </row>
    <row r="108" spans="1:8" x14ac:dyDescent="0.2">
      <c r="A108" s="5" t="s">
        <v>1315</v>
      </c>
      <c r="B108" s="6">
        <v>203934</v>
      </c>
      <c r="C108" s="5">
        <v>103</v>
      </c>
      <c r="F108" s="2" t="s">
        <v>1316</v>
      </c>
      <c r="G108" s="7">
        <v>32331</v>
      </c>
      <c r="H108" s="2">
        <v>915</v>
      </c>
    </row>
    <row r="109" spans="1:8" x14ac:dyDescent="0.2">
      <c r="A109" s="5" t="s">
        <v>1317</v>
      </c>
      <c r="B109" s="6">
        <v>203934</v>
      </c>
      <c r="C109" s="5">
        <v>104</v>
      </c>
      <c r="F109" s="2" t="s">
        <v>1318</v>
      </c>
      <c r="G109" s="7">
        <v>34818</v>
      </c>
      <c r="H109" s="2">
        <v>878</v>
      </c>
    </row>
    <row r="110" spans="1:8" x14ac:dyDescent="0.2">
      <c r="A110" s="5" t="s">
        <v>1319</v>
      </c>
      <c r="B110" s="6">
        <v>201447</v>
      </c>
      <c r="C110" s="5">
        <v>105</v>
      </c>
      <c r="F110" s="2" t="s">
        <v>1320</v>
      </c>
      <c r="G110" s="7">
        <v>62175</v>
      </c>
      <c r="H110" s="2">
        <v>451</v>
      </c>
    </row>
    <row r="111" spans="1:8" x14ac:dyDescent="0.2">
      <c r="A111" s="5" t="s">
        <v>1321</v>
      </c>
      <c r="B111" s="6">
        <v>201447</v>
      </c>
      <c r="C111" s="5">
        <v>106</v>
      </c>
      <c r="F111" s="2" t="s">
        <v>1258</v>
      </c>
      <c r="G111" s="7">
        <v>256161</v>
      </c>
      <c r="H111" s="2">
        <v>73</v>
      </c>
    </row>
    <row r="112" spans="1:8" x14ac:dyDescent="0.2">
      <c r="A112" s="5" t="s">
        <v>1322</v>
      </c>
      <c r="B112" s="6">
        <v>198960</v>
      </c>
      <c r="C112" s="5">
        <v>107</v>
      </c>
      <c r="F112" s="2" t="s">
        <v>388</v>
      </c>
      <c r="G112" s="7">
        <v>1544427</v>
      </c>
      <c r="H112" s="2">
        <v>5</v>
      </c>
    </row>
    <row r="113" spans="1:8" x14ac:dyDescent="0.2">
      <c r="A113" s="5" t="s">
        <v>1323</v>
      </c>
      <c r="B113" s="6">
        <v>198960</v>
      </c>
      <c r="C113" s="5">
        <v>108</v>
      </c>
      <c r="F113" s="2" t="s">
        <v>1324</v>
      </c>
      <c r="G113" s="7">
        <v>42279</v>
      </c>
      <c r="H113" s="2">
        <v>684</v>
      </c>
    </row>
    <row r="114" spans="1:8" x14ac:dyDescent="0.2">
      <c r="A114" s="5" t="s">
        <v>342</v>
      </c>
      <c r="B114" s="6">
        <v>198960</v>
      </c>
      <c r="C114" s="5">
        <v>109</v>
      </c>
      <c r="F114" s="2" t="s">
        <v>1325</v>
      </c>
      <c r="G114" s="7">
        <v>54714</v>
      </c>
      <c r="H114" s="2">
        <v>541</v>
      </c>
    </row>
    <row r="115" spans="1:8" x14ac:dyDescent="0.2">
      <c r="A115" s="5" t="s">
        <v>1326</v>
      </c>
      <c r="B115" s="6">
        <v>193986</v>
      </c>
      <c r="C115" s="5">
        <v>110</v>
      </c>
      <c r="F115" s="2" t="s">
        <v>1327</v>
      </c>
      <c r="G115" s="7">
        <v>59688</v>
      </c>
      <c r="H115" s="2">
        <v>487</v>
      </c>
    </row>
    <row r="116" spans="1:8" x14ac:dyDescent="0.2">
      <c r="A116" s="5" t="s">
        <v>1328</v>
      </c>
      <c r="B116" s="6">
        <v>193986</v>
      </c>
      <c r="C116" s="5">
        <v>111</v>
      </c>
      <c r="F116" s="2" t="s">
        <v>1300</v>
      </c>
      <c r="G116" s="7">
        <v>216369</v>
      </c>
      <c r="H116" s="2">
        <v>95</v>
      </c>
    </row>
    <row r="117" spans="1:8" x14ac:dyDescent="0.2">
      <c r="A117" s="5" t="s">
        <v>1329</v>
      </c>
      <c r="B117" s="6">
        <v>193986</v>
      </c>
      <c r="C117" s="5">
        <v>112</v>
      </c>
      <c r="F117" s="2" t="s">
        <v>1330</v>
      </c>
      <c r="G117" s="7">
        <v>64662</v>
      </c>
      <c r="H117" s="2">
        <v>443</v>
      </c>
    </row>
    <row r="118" spans="1:8" x14ac:dyDescent="0.2">
      <c r="A118" s="5" t="s">
        <v>1331</v>
      </c>
      <c r="B118" s="6">
        <v>191499</v>
      </c>
      <c r="C118" s="5">
        <v>113</v>
      </c>
      <c r="F118" s="2" t="s">
        <v>1332</v>
      </c>
      <c r="G118" s="7">
        <v>39792</v>
      </c>
      <c r="H118" s="2">
        <v>755</v>
      </c>
    </row>
    <row r="119" spans="1:8" x14ac:dyDescent="0.2">
      <c r="A119" s="5" t="s">
        <v>1333</v>
      </c>
      <c r="B119" s="6">
        <v>191499</v>
      </c>
      <c r="C119" s="5">
        <v>114</v>
      </c>
      <c r="F119" s="2" t="s">
        <v>1334</v>
      </c>
      <c r="G119" s="7">
        <v>39792</v>
      </c>
      <c r="H119" s="2">
        <v>749</v>
      </c>
    </row>
    <row r="120" spans="1:8" x14ac:dyDescent="0.2">
      <c r="A120" s="5" t="s">
        <v>1335</v>
      </c>
      <c r="B120" s="6">
        <v>189012</v>
      </c>
      <c r="C120" s="5">
        <v>115</v>
      </c>
      <c r="F120" s="2" t="s">
        <v>1336</v>
      </c>
      <c r="G120" s="7">
        <v>29844</v>
      </c>
      <c r="H120" s="2">
        <v>991</v>
      </c>
    </row>
    <row r="121" spans="1:8" x14ac:dyDescent="0.2">
      <c r="A121" s="5" t="s">
        <v>1337</v>
      </c>
      <c r="B121" s="6">
        <v>186525</v>
      </c>
      <c r="C121" s="5">
        <v>116</v>
      </c>
      <c r="F121" s="2" t="s">
        <v>1338</v>
      </c>
      <c r="G121" s="7">
        <v>49740</v>
      </c>
      <c r="H121" s="2">
        <v>605</v>
      </c>
    </row>
    <row r="122" spans="1:8" x14ac:dyDescent="0.2">
      <c r="A122" s="5" t="s">
        <v>287</v>
      </c>
      <c r="B122" s="6">
        <v>186525</v>
      </c>
      <c r="C122" s="5">
        <v>117</v>
      </c>
      <c r="F122" s="2" t="s">
        <v>1339</v>
      </c>
      <c r="G122" s="7">
        <v>34818</v>
      </c>
      <c r="H122" s="2">
        <v>868</v>
      </c>
    </row>
    <row r="123" spans="1:8" x14ac:dyDescent="0.2">
      <c r="A123" s="5" t="s">
        <v>1340</v>
      </c>
      <c r="B123" s="6">
        <v>186525</v>
      </c>
      <c r="C123" s="5">
        <v>118</v>
      </c>
      <c r="F123" s="2" t="s">
        <v>1341</v>
      </c>
      <c r="G123" s="7">
        <v>77097</v>
      </c>
      <c r="H123" s="2">
        <v>346</v>
      </c>
    </row>
    <row r="124" spans="1:8" x14ac:dyDescent="0.2">
      <c r="A124" s="5" t="s">
        <v>1342</v>
      </c>
      <c r="B124" s="6">
        <v>186525</v>
      </c>
      <c r="C124" s="5">
        <v>119</v>
      </c>
      <c r="F124" s="2" t="s">
        <v>1343</v>
      </c>
      <c r="G124" s="7">
        <v>109428</v>
      </c>
      <c r="H124" s="2">
        <v>243</v>
      </c>
    </row>
    <row r="125" spans="1:8" x14ac:dyDescent="0.2">
      <c r="A125" s="5" t="s">
        <v>1344</v>
      </c>
      <c r="B125" s="6">
        <v>186525</v>
      </c>
      <c r="C125" s="5">
        <v>120</v>
      </c>
      <c r="F125" s="2" t="s">
        <v>1345</v>
      </c>
      <c r="G125" s="7">
        <v>32331</v>
      </c>
      <c r="H125" s="2">
        <v>928</v>
      </c>
    </row>
    <row r="126" spans="1:8" x14ac:dyDescent="0.2">
      <c r="A126" s="5" t="s">
        <v>1346</v>
      </c>
      <c r="B126" s="6">
        <v>186525</v>
      </c>
      <c r="C126" s="5">
        <v>121</v>
      </c>
      <c r="F126" s="2" t="s">
        <v>1347</v>
      </c>
      <c r="G126" s="7">
        <v>57201</v>
      </c>
      <c r="H126" s="2">
        <v>505</v>
      </c>
    </row>
    <row r="127" spans="1:8" x14ac:dyDescent="0.2">
      <c r="A127" s="5" t="s">
        <v>1348</v>
      </c>
      <c r="B127" s="6">
        <v>184038</v>
      </c>
      <c r="C127" s="5">
        <v>122</v>
      </c>
      <c r="F127" s="2" t="s">
        <v>1349</v>
      </c>
      <c r="G127" s="7">
        <v>161655</v>
      </c>
      <c r="H127" s="2">
        <v>142</v>
      </c>
    </row>
    <row r="128" spans="1:8" x14ac:dyDescent="0.2">
      <c r="A128" s="5" t="s">
        <v>1350</v>
      </c>
      <c r="B128" s="6">
        <v>184038</v>
      </c>
      <c r="C128" s="5">
        <v>123</v>
      </c>
      <c r="F128" s="2" t="s">
        <v>1351</v>
      </c>
      <c r="G128" s="7">
        <v>32331</v>
      </c>
      <c r="H128" s="2">
        <v>940</v>
      </c>
    </row>
    <row r="129" spans="1:8" x14ac:dyDescent="0.2">
      <c r="A129" s="5" t="s">
        <v>1352</v>
      </c>
      <c r="B129" s="6">
        <v>181551</v>
      </c>
      <c r="C129" s="5">
        <v>124</v>
      </c>
      <c r="F129" s="2" t="s">
        <v>1353</v>
      </c>
      <c r="G129" s="7">
        <v>29844</v>
      </c>
      <c r="H129" s="2">
        <v>963</v>
      </c>
    </row>
    <row r="130" spans="1:8" x14ac:dyDescent="0.2">
      <c r="A130" s="5" t="s">
        <v>1354</v>
      </c>
      <c r="B130" s="6">
        <v>179064</v>
      </c>
      <c r="C130" s="5">
        <v>125</v>
      </c>
      <c r="F130" s="2" t="s">
        <v>1355</v>
      </c>
      <c r="G130" s="7">
        <v>114402</v>
      </c>
      <c r="H130" s="2">
        <v>227</v>
      </c>
    </row>
    <row r="131" spans="1:8" x14ac:dyDescent="0.2">
      <c r="A131" s="5" t="s">
        <v>1356</v>
      </c>
      <c r="B131" s="6">
        <v>174090</v>
      </c>
      <c r="C131" s="5">
        <v>126</v>
      </c>
      <c r="F131" s="2" t="s">
        <v>1357</v>
      </c>
      <c r="G131" s="7">
        <v>89532</v>
      </c>
      <c r="H131" s="2">
        <v>304</v>
      </c>
    </row>
    <row r="132" spans="1:8" x14ac:dyDescent="0.2">
      <c r="A132" s="5" t="s">
        <v>1358</v>
      </c>
      <c r="B132" s="6">
        <v>174090</v>
      </c>
      <c r="C132" s="5">
        <v>127</v>
      </c>
      <c r="F132" s="2" t="s">
        <v>1292</v>
      </c>
      <c r="G132" s="7">
        <v>226317</v>
      </c>
      <c r="H132" s="2">
        <v>91</v>
      </c>
    </row>
    <row r="133" spans="1:8" x14ac:dyDescent="0.2">
      <c r="A133" s="5" t="s">
        <v>1359</v>
      </c>
      <c r="B133" s="6">
        <v>174090</v>
      </c>
      <c r="C133" s="5">
        <v>128</v>
      </c>
      <c r="F133" s="2" t="s">
        <v>1360</v>
      </c>
      <c r="G133" s="7">
        <v>32331</v>
      </c>
      <c r="H133" s="2">
        <v>952</v>
      </c>
    </row>
    <row r="134" spans="1:8" x14ac:dyDescent="0.2">
      <c r="A134" s="5" t="s">
        <v>1361</v>
      </c>
      <c r="B134" s="6">
        <v>171603</v>
      </c>
      <c r="C134" s="5">
        <v>129</v>
      </c>
      <c r="F134" s="2" t="s">
        <v>1362</v>
      </c>
      <c r="G134" s="7">
        <v>101967</v>
      </c>
      <c r="H134" s="2">
        <v>261</v>
      </c>
    </row>
    <row r="135" spans="1:8" x14ac:dyDescent="0.2">
      <c r="A135" s="5" t="s">
        <v>1363</v>
      </c>
      <c r="B135" s="6">
        <v>171603</v>
      </c>
      <c r="C135" s="5">
        <v>130</v>
      </c>
      <c r="F135" s="2" t="s">
        <v>1364</v>
      </c>
      <c r="G135" s="7">
        <v>37305</v>
      </c>
      <c r="H135" s="2">
        <v>803</v>
      </c>
    </row>
    <row r="136" spans="1:8" x14ac:dyDescent="0.2">
      <c r="A136" s="5" t="s">
        <v>1365</v>
      </c>
      <c r="B136" s="6">
        <v>171603</v>
      </c>
      <c r="C136" s="5">
        <v>131</v>
      </c>
      <c r="F136" s="2" t="s">
        <v>1366</v>
      </c>
      <c r="G136" s="7">
        <v>59688</v>
      </c>
      <c r="H136" s="2">
        <v>486</v>
      </c>
    </row>
    <row r="137" spans="1:8" x14ac:dyDescent="0.2">
      <c r="A137" s="5" t="s">
        <v>1367</v>
      </c>
      <c r="B137" s="6">
        <v>169116</v>
      </c>
      <c r="C137" s="5">
        <v>132</v>
      </c>
      <c r="F137" s="2" t="s">
        <v>1368</v>
      </c>
      <c r="G137" s="7">
        <v>34818</v>
      </c>
      <c r="H137" s="2">
        <v>864</v>
      </c>
    </row>
    <row r="138" spans="1:8" x14ac:dyDescent="0.2">
      <c r="A138" s="5" t="s">
        <v>1369</v>
      </c>
      <c r="B138" s="6">
        <v>169116</v>
      </c>
      <c r="C138" s="5">
        <v>133</v>
      </c>
      <c r="F138" s="2" t="s">
        <v>1370</v>
      </c>
      <c r="G138" s="7">
        <v>96993</v>
      </c>
      <c r="H138" s="2">
        <v>272</v>
      </c>
    </row>
    <row r="139" spans="1:8" x14ac:dyDescent="0.2">
      <c r="A139" s="5" t="s">
        <v>1291</v>
      </c>
      <c r="B139" s="6">
        <v>169116</v>
      </c>
      <c r="C139" s="5">
        <v>134</v>
      </c>
      <c r="F139" s="2" t="s">
        <v>1371</v>
      </c>
      <c r="G139" s="7">
        <v>49740</v>
      </c>
      <c r="H139" s="2">
        <v>592</v>
      </c>
    </row>
    <row r="140" spans="1:8" x14ac:dyDescent="0.2">
      <c r="A140" s="5" t="s">
        <v>1372</v>
      </c>
      <c r="B140" s="6">
        <v>169116</v>
      </c>
      <c r="C140" s="5">
        <v>135</v>
      </c>
      <c r="F140" s="2" t="s">
        <v>1373</v>
      </c>
      <c r="G140" s="7">
        <v>47253</v>
      </c>
      <c r="H140" s="2">
        <v>621</v>
      </c>
    </row>
    <row r="141" spans="1:8" x14ac:dyDescent="0.2">
      <c r="A141" s="5" t="s">
        <v>1374</v>
      </c>
      <c r="B141" s="6">
        <v>166629</v>
      </c>
      <c r="C141" s="5">
        <v>136</v>
      </c>
      <c r="F141" s="2" t="s">
        <v>1375</v>
      </c>
      <c r="G141" s="7">
        <v>42279</v>
      </c>
      <c r="H141" s="2">
        <v>712</v>
      </c>
    </row>
    <row r="142" spans="1:8" x14ac:dyDescent="0.2">
      <c r="A142" s="5" t="s">
        <v>1376</v>
      </c>
      <c r="B142" s="6">
        <v>166629</v>
      </c>
      <c r="C142" s="5">
        <v>137</v>
      </c>
      <c r="F142" s="2" t="s">
        <v>1377</v>
      </c>
      <c r="G142" s="7">
        <v>52227</v>
      </c>
      <c r="H142" s="2">
        <v>561</v>
      </c>
    </row>
    <row r="143" spans="1:8" x14ac:dyDescent="0.2">
      <c r="A143" s="5" t="s">
        <v>1378</v>
      </c>
      <c r="B143" s="6">
        <v>166629</v>
      </c>
      <c r="C143" s="5">
        <v>138</v>
      </c>
      <c r="F143" s="2" t="s">
        <v>1206</v>
      </c>
      <c r="G143" s="7">
        <v>370563</v>
      </c>
      <c r="H143" s="2">
        <v>46</v>
      </c>
    </row>
    <row r="144" spans="1:8" x14ac:dyDescent="0.2">
      <c r="A144" s="5" t="s">
        <v>1379</v>
      </c>
      <c r="B144" s="6">
        <v>164142</v>
      </c>
      <c r="C144" s="5">
        <v>139</v>
      </c>
      <c r="F144" s="2" t="s">
        <v>1380</v>
      </c>
      <c r="G144" s="7">
        <v>47253</v>
      </c>
      <c r="H144" s="2">
        <v>618</v>
      </c>
    </row>
    <row r="145" spans="1:8" x14ac:dyDescent="0.2">
      <c r="A145" s="5" t="s">
        <v>1381</v>
      </c>
      <c r="B145" s="6">
        <v>164142</v>
      </c>
      <c r="C145" s="5">
        <v>140</v>
      </c>
      <c r="F145" s="2" t="s">
        <v>1382</v>
      </c>
      <c r="G145" s="7">
        <v>74610</v>
      </c>
      <c r="H145" s="2">
        <v>373</v>
      </c>
    </row>
    <row r="146" spans="1:8" x14ac:dyDescent="0.2">
      <c r="A146" s="5" t="s">
        <v>1383</v>
      </c>
      <c r="B146" s="6">
        <v>164142</v>
      </c>
      <c r="C146" s="5">
        <v>141</v>
      </c>
      <c r="F146" s="2" t="s">
        <v>1384</v>
      </c>
      <c r="G146" s="7">
        <v>34818</v>
      </c>
      <c r="H146" s="2">
        <v>860</v>
      </c>
    </row>
    <row r="147" spans="1:8" x14ac:dyDescent="0.2">
      <c r="A147" s="5" t="s">
        <v>1349</v>
      </c>
      <c r="B147" s="6">
        <v>161655</v>
      </c>
      <c r="C147" s="5">
        <v>142</v>
      </c>
      <c r="F147" s="2" t="s">
        <v>1385</v>
      </c>
      <c r="G147" s="7">
        <v>37305</v>
      </c>
      <c r="H147" s="2">
        <v>787</v>
      </c>
    </row>
    <row r="148" spans="1:8" x14ac:dyDescent="0.2">
      <c r="A148" s="5" t="s">
        <v>1386</v>
      </c>
      <c r="B148" s="6">
        <v>161655</v>
      </c>
      <c r="C148" s="5">
        <v>143</v>
      </c>
      <c r="F148" s="2" t="s">
        <v>1387</v>
      </c>
      <c r="G148" s="7">
        <v>37305</v>
      </c>
      <c r="H148" s="2">
        <v>781</v>
      </c>
    </row>
    <row r="149" spans="1:8" x14ac:dyDescent="0.2">
      <c r="A149" s="5" t="s">
        <v>1388</v>
      </c>
      <c r="B149" s="6">
        <v>161655</v>
      </c>
      <c r="C149" s="5">
        <v>144</v>
      </c>
      <c r="F149" s="2" t="s">
        <v>1389</v>
      </c>
      <c r="G149" s="7">
        <v>47253</v>
      </c>
      <c r="H149" s="2">
        <v>627</v>
      </c>
    </row>
    <row r="150" spans="1:8" x14ac:dyDescent="0.2">
      <c r="A150" s="5" t="s">
        <v>1390</v>
      </c>
      <c r="B150" s="6">
        <v>161655</v>
      </c>
      <c r="C150" s="5">
        <v>145</v>
      </c>
      <c r="F150" s="2" t="s">
        <v>1391</v>
      </c>
      <c r="G150" s="7">
        <v>104454</v>
      </c>
      <c r="H150" s="2">
        <v>253</v>
      </c>
    </row>
    <row r="151" spans="1:8" x14ac:dyDescent="0.2">
      <c r="A151" s="5" t="s">
        <v>1392</v>
      </c>
      <c r="B151" s="6">
        <v>159168</v>
      </c>
      <c r="C151" s="5">
        <v>146</v>
      </c>
      <c r="F151" s="2" t="s">
        <v>1393</v>
      </c>
      <c r="G151" s="7">
        <v>32331</v>
      </c>
      <c r="H151" s="2">
        <v>956</v>
      </c>
    </row>
    <row r="152" spans="1:8" x14ac:dyDescent="0.2">
      <c r="A152" s="5" t="s">
        <v>1394</v>
      </c>
      <c r="B152" s="6">
        <v>159168</v>
      </c>
      <c r="C152" s="5">
        <v>147</v>
      </c>
      <c r="F152" s="2" t="s">
        <v>1395</v>
      </c>
      <c r="G152" s="7">
        <v>131811</v>
      </c>
      <c r="H152" s="2">
        <v>189</v>
      </c>
    </row>
    <row r="153" spans="1:8" x14ac:dyDescent="0.2">
      <c r="A153" s="5" t="s">
        <v>1396</v>
      </c>
      <c r="B153" s="6">
        <v>156681</v>
      </c>
      <c r="C153" s="5">
        <v>148</v>
      </c>
      <c r="F153" s="2" t="s">
        <v>1397</v>
      </c>
      <c r="G153" s="7">
        <v>126837</v>
      </c>
      <c r="H153" s="2">
        <v>205</v>
      </c>
    </row>
    <row r="154" spans="1:8" x14ac:dyDescent="0.2">
      <c r="A154" s="5" t="s">
        <v>1259</v>
      </c>
      <c r="B154" s="6">
        <v>156681</v>
      </c>
      <c r="C154" s="5">
        <v>149</v>
      </c>
      <c r="F154" s="2" t="s">
        <v>1398</v>
      </c>
      <c r="G154" s="7">
        <v>42279</v>
      </c>
      <c r="H154" s="2">
        <v>675</v>
      </c>
    </row>
    <row r="155" spans="1:8" x14ac:dyDescent="0.2">
      <c r="A155" s="5" t="s">
        <v>1399</v>
      </c>
      <c r="B155" s="6">
        <v>154194</v>
      </c>
      <c r="C155" s="5">
        <v>150</v>
      </c>
      <c r="F155" s="2" t="s">
        <v>1400</v>
      </c>
      <c r="G155" s="7">
        <v>136785</v>
      </c>
      <c r="H155" s="2">
        <v>176</v>
      </c>
    </row>
    <row r="156" spans="1:8" x14ac:dyDescent="0.2">
      <c r="A156" s="5" t="s">
        <v>1401</v>
      </c>
      <c r="B156" s="6">
        <v>154194</v>
      </c>
      <c r="C156" s="5">
        <v>151</v>
      </c>
      <c r="F156" s="2" t="s">
        <v>1402</v>
      </c>
      <c r="G156" s="7">
        <v>59688</v>
      </c>
      <c r="H156" s="2">
        <v>472</v>
      </c>
    </row>
    <row r="157" spans="1:8" x14ac:dyDescent="0.2">
      <c r="A157" s="5" t="s">
        <v>1403</v>
      </c>
      <c r="B157" s="6">
        <v>151707</v>
      </c>
      <c r="C157" s="5">
        <v>152</v>
      </c>
      <c r="F157" s="2" t="s">
        <v>1194</v>
      </c>
      <c r="G157" s="7">
        <v>402894</v>
      </c>
      <c r="H157" s="2">
        <v>40</v>
      </c>
    </row>
    <row r="158" spans="1:8" x14ac:dyDescent="0.2">
      <c r="A158" s="5" t="s">
        <v>1404</v>
      </c>
      <c r="B158" s="6">
        <v>149220</v>
      </c>
      <c r="C158" s="5">
        <v>153</v>
      </c>
      <c r="F158" s="2" t="s">
        <v>1405</v>
      </c>
      <c r="G158" s="7">
        <v>37305</v>
      </c>
      <c r="H158" s="2">
        <v>818</v>
      </c>
    </row>
    <row r="159" spans="1:8" x14ac:dyDescent="0.2">
      <c r="A159" s="5" t="s">
        <v>1406</v>
      </c>
      <c r="B159" s="6">
        <v>149220</v>
      </c>
      <c r="C159" s="5">
        <v>154</v>
      </c>
      <c r="F159" s="2" t="s">
        <v>1407</v>
      </c>
      <c r="G159" s="7">
        <v>37305</v>
      </c>
      <c r="H159" s="2">
        <v>813</v>
      </c>
    </row>
    <row r="160" spans="1:8" x14ac:dyDescent="0.2">
      <c r="A160" s="5" t="s">
        <v>1408</v>
      </c>
      <c r="B160" s="6">
        <v>149220</v>
      </c>
      <c r="C160" s="5">
        <v>155</v>
      </c>
      <c r="F160" s="2" t="s">
        <v>1409</v>
      </c>
      <c r="G160" s="7">
        <v>59688</v>
      </c>
      <c r="H160" s="2">
        <v>479</v>
      </c>
    </row>
    <row r="161" spans="1:8" x14ac:dyDescent="0.2">
      <c r="A161" s="5" t="s">
        <v>1410</v>
      </c>
      <c r="B161" s="6">
        <v>146733</v>
      </c>
      <c r="C161" s="5">
        <v>156</v>
      </c>
      <c r="F161" s="2" t="s">
        <v>1411</v>
      </c>
      <c r="G161" s="7">
        <v>32331</v>
      </c>
      <c r="H161" s="2">
        <v>947</v>
      </c>
    </row>
    <row r="162" spans="1:8" x14ac:dyDescent="0.2">
      <c r="A162" s="5" t="s">
        <v>1412</v>
      </c>
      <c r="B162" s="6">
        <v>146733</v>
      </c>
      <c r="C162" s="5">
        <v>157</v>
      </c>
      <c r="F162" s="2" t="s">
        <v>1413</v>
      </c>
      <c r="G162" s="7">
        <v>32331</v>
      </c>
      <c r="H162" s="2">
        <v>923</v>
      </c>
    </row>
    <row r="163" spans="1:8" x14ac:dyDescent="0.2">
      <c r="A163" s="5" t="s">
        <v>1414</v>
      </c>
      <c r="B163" s="6">
        <v>146733</v>
      </c>
      <c r="C163" s="5">
        <v>158</v>
      </c>
      <c r="F163" s="2" t="s">
        <v>1415</v>
      </c>
      <c r="G163" s="7">
        <v>126837</v>
      </c>
      <c r="H163" s="2">
        <v>207</v>
      </c>
    </row>
    <row r="164" spans="1:8" x14ac:dyDescent="0.2">
      <c r="A164" s="5" t="s">
        <v>1416</v>
      </c>
      <c r="B164" s="6">
        <v>146733</v>
      </c>
      <c r="C164" s="5">
        <v>159</v>
      </c>
      <c r="F164" s="2" t="s">
        <v>1417</v>
      </c>
      <c r="G164" s="7">
        <v>96993</v>
      </c>
      <c r="H164" s="2">
        <v>282</v>
      </c>
    </row>
    <row r="165" spans="1:8" x14ac:dyDescent="0.2">
      <c r="A165" s="5" t="s">
        <v>1418</v>
      </c>
      <c r="B165" s="6">
        <v>144246</v>
      </c>
      <c r="C165" s="5">
        <v>160</v>
      </c>
      <c r="F165" s="2" t="s">
        <v>1419</v>
      </c>
      <c r="G165" s="7">
        <v>37305</v>
      </c>
      <c r="H165" s="2">
        <v>804</v>
      </c>
    </row>
    <row r="166" spans="1:8" x14ac:dyDescent="0.2">
      <c r="A166" s="5" t="s">
        <v>1420</v>
      </c>
      <c r="B166" s="6">
        <v>144246</v>
      </c>
      <c r="C166" s="5">
        <v>161</v>
      </c>
      <c r="F166" s="2" t="s">
        <v>1421</v>
      </c>
      <c r="G166" s="7">
        <v>92019</v>
      </c>
      <c r="H166" s="2">
        <v>290</v>
      </c>
    </row>
    <row r="167" spans="1:8" x14ac:dyDescent="0.2">
      <c r="A167" s="5" t="s">
        <v>1422</v>
      </c>
      <c r="B167" s="6">
        <v>144246</v>
      </c>
      <c r="C167" s="5">
        <v>162</v>
      </c>
      <c r="F167" s="2" t="s">
        <v>1423</v>
      </c>
      <c r="G167" s="7">
        <v>39792</v>
      </c>
      <c r="H167" s="2">
        <v>764</v>
      </c>
    </row>
    <row r="168" spans="1:8" x14ac:dyDescent="0.2">
      <c r="A168" s="5" t="s">
        <v>1424</v>
      </c>
      <c r="B168" s="6">
        <v>141759</v>
      </c>
      <c r="C168" s="5">
        <v>163</v>
      </c>
      <c r="F168" s="2" t="s">
        <v>1425</v>
      </c>
      <c r="G168" s="7">
        <v>84558</v>
      </c>
      <c r="H168" s="2">
        <v>322</v>
      </c>
    </row>
    <row r="169" spans="1:8" x14ac:dyDescent="0.2">
      <c r="A169" s="5" t="s">
        <v>1426</v>
      </c>
      <c r="B169" s="6">
        <v>141759</v>
      </c>
      <c r="C169" s="5">
        <v>164</v>
      </c>
      <c r="F169" s="2" t="s">
        <v>1427</v>
      </c>
      <c r="G169" s="7">
        <v>34818</v>
      </c>
      <c r="H169" s="2">
        <v>887</v>
      </c>
    </row>
    <row r="170" spans="1:8" x14ac:dyDescent="0.2">
      <c r="A170" s="5" t="s">
        <v>1428</v>
      </c>
      <c r="B170" s="6">
        <v>141759</v>
      </c>
      <c r="C170" s="5">
        <v>165</v>
      </c>
      <c r="F170" s="2" t="s">
        <v>1429</v>
      </c>
      <c r="G170" s="7">
        <v>42279</v>
      </c>
      <c r="H170" s="2">
        <v>687</v>
      </c>
    </row>
    <row r="171" spans="1:8" x14ac:dyDescent="0.2">
      <c r="A171" s="5" t="s">
        <v>1430</v>
      </c>
      <c r="B171" s="6">
        <v>141759</v>
      </c>
      <c r="C171" s="5">
        <v>166</v>
      </c>
      <c r="F171" s="2" t="s">
        <v>1431</v>
      </c>
      <c r="G171" s="7">
        <v>124350</v>
      </c>
      <c r="H171" s="2">
        <v>209</v>
      </c>
    </row>
    <row r="172" spans="1:8" x14ac:dyDescent="0.2">
      <c r="A172" s="5" t="s">
        <v>1432</v>
      </c>
      <c r="B172" s="6">
        <v>139272</v>
      </c>
      <c r="C172" s="5">
        <v>167</v>
      </c>
      <c r="F172" s="2" t="s">
        <v>1433</v>
      </c>
      <c r="G172" s="7">
        <v>54714</v>
      </c>
      <c r="H172" s="2">
        <v>537</v>
      </c>
    </row>
    <row r="173" spans="1:8" x14ac:dyDescent="0.2">
      <c r="A173" s="5" t="s">
        <v>1251</v>
      </c>
      <c r="B173" s="6">
        <v>139272</v>
      </c>
      <c r="C173" s="5">
        <v>168</v>
      </c>
      <c r="F173" s="2" t="s">
        <v>1434</v>
      </c>
      <c r="G173" s="7">
        <v>57201</v>
      </c>
      <c r="H173" s="2">
        <v>508</v>
      </c>
    </row>
    <row r="174" spans="1:8" x14ac:dyDescent="0.2">
      <c r="A174" s="5" t="s">
        <v>1435</v>
      </c>
      <c r="B174" s="6">
        <v>139272</v>
      </c>
      <c r="C174" s="5">
        <v>169</v>
      </c>
      <c r="F174" s="2" t="s">
        <v>1436</v>
      </c>
      <c r="G174" s="7">
        <v>129324</v>
      </c>
      <c r="H174" s="2">
        <v>194</v>
      </c>
    </row>
    <row r="175" spans="1:8" x14ac:dyDescent="0.2">
      <c r="A175" s="5" t="s">
        <v>418</v>
      </c>
      <c r="B175" s="6">
        <v>139272</v>
      </c>
      <c r="C175" s="5">
        <v>170</v>
      </c>
      <c r="F175" s="2" t="s">
        <v>1437</v>
      </c>
      <c r="G175" s="7">
        <v>39792</v>
      </c>
      <c r="H175" s="2">
        <v>720</v>
      </c>
    </row>
    <row r="176" spans="1:8" x14ac:dyDescent="0.2">
      <c r="A176" s="5" t="s">
        <v>1438</v>
      </c>
      <c r="B176" s="6">
        <v>136785</v>
      </c>
      <c r="C176" s="5">
        <v>171</v>
      </c>
      <c r="F176" s="2" t="s">
        <v>1439</v>
      </c>
      <c r="G176" s="7">
        <v>37305</v>
      </c>
      <c r="H176" s="2">
        <v>780</v>
      </c>
    </row>
    <row r="177" spans="1:8" x14ac:dyDescent="0.2">
      <c r="A177" s="5" t="s">
        <v>1440</v>
      </c>
      <c r="B177" s="6">
        <v>136785</v>
      </c>
      <c r="C177" s="5">
        <v>172</v>
      </c>
      <c r="F177" s="2" t="s">
        <v>1441</v>
      </c>
      <c r="G177" s="7">
        <v>64662</v>
      </c>
      <c r="H177" s="2">
        <v>435</v>
      </c>
    </row>
    <row r="178" spans="1:8" x14ac:dyDescent="0.2">
      <c r="A178" s="5" t="s">
        <v>1442</v>
      </c>
      <c r="B178" s="6">
        <v>136785</v>
      </c>
      <c r="C178" s="5">
        <v>173</v>
      </c>
      <c r="F178" s="2" t="s">
        <v>1443</v>
      </c>
      <c r="G178" s="7">
        <v>52227</v>
      </c>
      <c r="H178" s="2">
        <v>564</v>
      </c>
    </row>
    <row r="179" spans="1:8" x14ac:dyDescent="0.2">
      <c r="A179" s="5" t="s">
        <v>1444</v>
      </c>
      <c r="B179" s="6">
        <v>136785</v>
      </c>
      <c r="C179" s="5">
        <v>174</v>
      </c>
      <c r="F179" s="2" t="s">
        <v>1445</v>
      </c>
      <c r="G179" s="7">
        <v>39792</v>
      </c>
      <c r="H179" s="2">
        <v>763</v>
      </c>
    </row>
    <row r="180" spans="1:8" x14ac:dyDescent="0.2">
      <c r="A180" s="5" t="s">
        <v>1446</v>
      </c>
      <c r="B180" s="6">
        <v>136785</v>
      </c>
      <c r="C180" s="5">
        <v>175</v>
      </c>
      <c r="F180" s="2" t="s">
        <v>419</v>
      </c>
      <c r="G180" s="7">
        <v>574497</v>
      </c>
      <c r="H180" s="2">
        <v>21</v>
      </c>
    </row>
    <row r="181" spans="1:8" x14ac:dyDescent="0.2">
      <c r="A181" s="5" t="s">
        <v>1400</v>
      </c>
      <c r="B181" s="6">
        <v>136785</v>
      </c>
      <c r="C181" s="5">
        <v>176</v>
      </c>
      <c r="F181" s="2" t="s">
        <v>1447</v>
      </c>
      <c r="G181" s="7">
        <v>59688</v>
      </c>
      <c r="H181" s="2">
        <v>482</v>
      </c>
    </row>
    <row r="182" spans="1:8" x14ac:dyDescent="0.2">
      <c r="A182" s="5" t="s">
        <v>1448</v>
      </c>
      <c r="B182" s="6">
        <v>136785</v>
      </c>
      <c r="C182" s="5">
        <v>177</v>
      </c>
      <c r="F182" s="2" t="s">
        <v>1449</v>
      </c>
      <c r="G182" s="7">
        <v>57201</v>
      </c>
      <c r="H182" s="2">
        <v>512</v>
      </c>
    </row>
    <row r="183" spans="1:8" x14ac:dyDescent="0.2">
      <c r="A183" s="5" t="s">
        <v>1450</v>
      </c>
      <c r="B183" s="6">
        <v>136785</v>
      </c>
      <c r="C183" s="5">
        <v>178</v>
      </c>
      <c r="F183" s="2" t="s">
        <v>1451</v>
      </c>
      <c r="G183" s="7">
        <v>59688</v>
      </c>
      <c r="H183" s="2">
        <v>468</v>
      </c>
    </row>
    <row r="184" spans="1:8" x14ac:dyDescent="0.2">
      <c r="A184" s="5" t="s">
        <v>1452</v>
      </c>
      <c r="B184" s="6">
        <v>134298</v>
      </c>
      <c r="C184" s="5">
        <v>179</v>
      </c>
      <c r="F184" s="2" t="s">
        <v>1453</v>
      </c>
      <c r="G184" s="7">
        <v>32331</v>
      </c>
      <c r="H184" s="2">
        <v>922</v>
      </c>
    </row>
    <row r="185" spans="1:8" x14ac:dyDescent="0.2">
      <c r="A185" s="5" t="s">
        <v>1454</v>
      </c>
      <c r="B185" s="6">
        <v>134298</v>
      </c>
      <c r="C185" s="5">
        <v>180</v>
      </c>
      <c r="F185" s="2" t="s">
        <v>1455</v>
      </c>
      <c r="G185" s="7">
        <v>32331</v>
      </c>
      <c r="H185" s="2">
        <v>908</v>
      </c>
    </row>
    <row r="186" spans="1:8" x14ac:dyDescent="0.2">
      <c r="A186" s="5" t="s">
        <v>1299</v>
      </c>
      <c r="B186" s="6">
        <v>134298</v>
      </c>
      <c r="C186" s="5">
        <v>181</v>
      </c>
      <c r="F186" s="2" t="s">
        <v>1456</v>
      </c>
      <c r="G186" s="7">
        <v>32331</v>
      </c>
      <c r="H186" s="2">
        <v>907</v>
      </c>
    </row>
    <row r="187" spans="1:8" x14ac:dyDescent="0.2">
      <c r="A187" s="5" t="s">
        <v>1457</v>
      </c>
      <c r="B187" s="6">
        <v>134298</v>
      </c>
      <c r="C187" s="5">
        <v>182</v>
      </c>
      <c r="F187" s="2" t="s">
        <v>1458</v>
      </c>
      <c r="G187" s="7">
        <v>49740</v>
      </c>
      <c r="H187" s="2">
        <v>595</v>
      </c>
    </row>
    <row r="188" spans="1:8" x14ac:dyDescent="0.2">
      <c r="A188" s="5" t="s">
        <v>412</v>
      </c>
      <c r="B188" s="6">
        <v>134298</v>
      </c>
      <c r="C188" s="5">
        <v>183</v>
      </c>
      <c r="F188" s="2" t="s">
        <v>1459</v>
      </c>
      <c r="G188" s="7">
        <v>69636</v>
      </c>
      <c r="H188" s="2">
        <v>400</v>
      </c>
    </row>
    <row r="189" spans="1:8" x14ac:dyDescent="0.2">
      <c r="A189" s="5" t="s">
        <v>1460</v>
      </c>
      <c r="B189" s="6">
        <v>134298</v>
      </c>
      <c r="C189" s="5">
        <v>184</v>
      </c>
      <c r="F189" s="2" t="s">
        <v>1461</v>
      </c>
      <c r="G189" s="7">
        <v>57201</v>
      </c>
      <c r="H189" s="2">
        <v>507</v>
      </c>
    </row>
    <row r="190" spans="1:8" x14ac:dyDescent="0.2">
      <c r="A190" s="5" t="s">
        <v>1462</v>
      </c>
      <c r="B190" s="6">
        <v>134298</v>
      </c>
      <c r="C190" s="5">
        <v>185</v>
      </c>
      <c r="F190" s="2" t="s">
        <v>1463</v>
      </c>
      <c r="G190" s="7">
        <v>34818</v>
      </c>
      <c r="H190" s="2">
        <v>850</v>
      </c>
    </row>
    <row r="191" spans="1:8" x14ac:dyDescent="0.2">
      <c r="A191" s="5" t="s">
        <v>1464</v>
      </c>
      <c r="B191" s="6">
        <v>131811</v>
      </c>
      <c r="C191" s="5">
        <v>186</v>
      </c>
      <c r="F191" s="2" t="s">
        <v>1465</v>
      </c>
      <c r="G191" s="7">
        <v>74610</v>
      </c>
      <c r="H191" s="2">
        <v>363</v>
      </c>
    </row>
    <row r="192" spans="1:8" x14ac:dyDescent="0.2">
      <c r="A192" s="5" t="s">
        <v>1466</v>
      </c>
      <c r="B192" s="6">
        <v>131811</v>
      </c>
      <c r="C192" s="5">
        <v>187</v>
      </c>
      <c r="F192" s="2" t="s">
        <v>1323</v>
      </c>
      <c r="G192" s="7">
        <v>198960</v>
      </c>
      <c r="H192" s="2">
        <v>108</v>
      </c>
    </row>
    <row r="193" spans="1:8" x14ac:dyDescent="0.2">
      <c r="A193" s="5" t="s">
        <v>416</v>
      </c>
      <c r="B193" s="6">
        <v>131811</v>
      </c>
      <c r="C193" s="5">
        <v>188</v>
      </c>
      <c r="F193" s="2" t="s">
        <v>1274</v>
      </c>
      <c r="G193" s="7">
        <v>236265</v>
      </c>
      <c r="H193" s="2">
        <v>82</v>
      </c>
    </row>
    <row r="194" spans="1:8" x14ac:dyDescent="0.2">
      <c r="A194" s="5" t="s">
        <v>1395</v>
      </c>
      <c r="B194" s="6">
        <v>131811</v>
      </c>
      <c r="C194" s="5">
        <v>189</v>
      </c>
      <c r="F194" s="2" t="s">
        <v>1467</v>
      </c>
      <c r="G194" s="7">
        <v>57201</v>
      </c>
      <c r="H194" s="2">
        <v>491</v>
      </c>
    </row>
    <row r="195" spans="1:8" x14ac:dyDescent="0.2">
      <c r="A195" s="5" t="s">
        <v>1468</v>
      </c>
      <c r="B195" s="6">
        <v>131811</v>
      </c>
      <c r="C195" s="5">
        <v>190</v>
      </c>
      <c r="F195" s="2" t="s">
        <v>1214</v>
      </c>
      <c r="G195" s="7">
        <v>333258</v>
      </c>
      <c r="H195" s="2">
        <v>50</v>
      </c>
    </row>
    <row r="196" spans="1:8" x14ac:dyDescent="0.2">
      <c r="A196" s="5" t="s">
        <v>1469</v>
      </c>
      <c r="B196" s="6">
        <v>131811</v>
      </c>
      <c r="C196" s="5">
        <v>191</v>
      </c>
      <c r="F196" s="2" t="s">
        <v>1470</v>
      </c>
      <c r="G196" s="7">
        <v>67149</v>
      </c>
      <c r="H196" s="2">
        <v>423</v>
      </c>
    </row>
    <row r="197" spans="1:8" x14ac:dyDescent="0.2">
      <c r="A197" s="5" t="s">
        <v>1471</v>
      </c>
      <c r="B197" s="6">
        <v>129324</v>
      </c>
      <c r="C197" s="5">
        <v>192</v>
      </c>
      <c r="F197" s="2" t="s">
        <v>1472</v>
      </c>
      <c r="G197" s="7">
        <v>52227</v>
      </c>
      <c r="H197" s="2">
        <v>543</v>
      </c>
    </row>
    <row r="198" spans="1:8" x14ac:dyDescent="0.2">
      <c r="A198" s="5" t="s">
        <v>1473</v>
      </c>
      <c r="B198" s="6">
        <v>129324</v>
      </c>
      <c r="C198" s="5">
        <v>193</v>
      </c>
      <c r="F198" s="2" t="s">
        <v>1474</v>
      </c>
      <c r="G198" s="7">
        <v>32331</v>
      </c>
      <c r="H198" s="2">
        <v>902</v>
      </c>
    </row>
    <row r="199" spans="1:8" x14ac:dyDescent="0.2">
      <c r="A199" s="5" t="s">
        <v>1436</v>
      </c>
      <c r="B199" s="6">
        <v>129324</v>
      </c>
      <c r="C199" s="5">
        <v>194</v>
      </c>
      <c r="F199" s="2" t="s">
        <v>1475</v>
      </c>
      <c r="G199" s="7">
        <v>57201</v>
      </c>
      <c r="H199" s="2">
        <v>503</v>
      </c>
    </row>
    <row r="200" spans="1:8" x14ac:dyDescent="0.2">
      <c r="A200" s="5" t="s">
        <v>1476</v>
      </c>
      <c r="B200" s="6">
        <v>129324</v>
      </c>
      <c r="C200" s="5">
        <v>195</v>
      </c>
      <c r="F200" s="2" t="s">
        <v>1477</v>
      </c>
      <c r="G200" s="7">
        <v>72123</v>
      </c>
      <c r="H200" s="2">
        <v>393</v>
      </c>
    </row>
    <row r="201" spans="1:8" x14ac:dyDescent="0.2">
      <c r="A201" s="5" t="s">
        <v>426</v>
      </c>
      <c r="B201" s="6">
        <v>129324</v>
      </c>
      <c r="C201" s="5">
        <v>196</v>
      </c>
      <c r="F201" s="2" t="s">
        <v>1478</v>
      </c>
      <c r="G201" s="7">
        <v>32331</v>
      </c>
      <c r="H201" s="2">
        <v>927</v>
      </c>
    </row>
    <row r="202" spans="1:8" x14ac:dyDescent="0.2">
      <c r="A202" s="5" t="s">
        <v>1479</v>
      </c>
      <c r="B202" s="6">
        <v>129324</v>
      </c>
      <c r="C202" s="5">
        <v>197</v>
      </c>
      <c r="F202" s="2" t="s">
        <v>1480</v>
      </c>
      <c r="G202" s="7">
        <v>52227</v>
      </c>
      <c r="H202" s="2">
        <v>563</v>
      </c>
    </row>
    <row r="203" spans="1:8" x14ac:dyDescent="0.2">
      <c r="A203" s="5" t="s">
        <v>1481</v>
      </c>
      <c r="B203" s="6">
        <v>129324</v>
      </c>
      <c r="C203" s="5">
        <v>198</v>
      </c>
      <c r="F203" s="2" t="s">
        <v>1482</v>
      </c>
      <c r="G203" s="7">
        <v>44766</v>
      </c>
      <c r="H203" s="2">
        <v>654</v>
      </c>
    </row>
    <row r="204" spans="1:8" x14ac:dyDescent="0.2">
      <c r="A204" s="5" t="s">
        <v>1483</v>
      </c>
      <c r="B204" s="6">
        <v>126837</v>
      </c>
      <c r="C204" s="5">
        <v>199</v>
      </c>
      <c r="F204" s="2" t="s">
        <v>1226</v>
      </c>
      <c r="G204" s="7">
        <v>298440</v>
      </c>
      <c r="H204" s="2">
        <v>56</v>
      </c>
    </row>
    <row r="205" spans="1:8" x14ac:dyDescent="0.2">
      <c r="A205" s="5" t="s">
        <v>1484</v>
      </c>
      <c r="B205" s="6">
        <v>126837</v>
      </c>
      <c r="C205" s="5">
        <v>200</v>
      </c>
      <c r="F205" s="2" t="s">
        <v>1485</v>
      </c>
      <c r="G205" s="7">
        <v>29844</v>
      </c>
      <c r="H205" s="2">
        <v>996</v>
      </c>
    </row>
    <row r="206" spans="1:8" x14ac:dyDescent="0.2">
      <c r="A206" s="5" t="s">
        <v>1486</v>
      </c>
      <c r="B206" s="6">
        <v>126837</v>
      </c>
      <c r="C206" s="5">
        <v>201</v>
      </c>
      <c r="F206" s="2" t="s">
        <v>1487</v>
      </c>
      <c r="G206" s="7">
        <v>34818</v>
      </c>
      <c r="H206" s="2">
        <v>853</v>
      </c>
    </row>
    <row r="207" spans="1:8" x14ac:dyDescent="0.2">
      <c r="A207" s="5" t="s">
        <v>1488</v>
      </c>
      <c r="B207" s="6">
        <v>126837</v>
      </c>
      <c r="C207" s="5">
        <v>202</v>
      </c>
      <c r="F207" s="2" t="s">
        <v>1236</v>
      </c>
      <c r="G207" s="7">
        <v>281031</v>
      </c>
      <c r="H207" s="2">
        <v>62</v>
      </c>
    </row>
    <row r="208" spans="1:8" x14ac:dyDescent="0.2">
      <c r="A208" s="5" t="s">
        <v>1489</v>
      </c>
      <c r="B208" s="6">
        <v>126837</v>
      </c>
      <c r="C208" s="5">
        <v>203</v>
      </c>
      <c r="F208" s="2" t="s">
        <v>1490</v>
      </c>
      <c r="G208" s="7">
        <v>62175</v>
      </c>
      <c r="H208" s="2">
        <v>445</v>
      </c>
    </row>
    <row r="209" spans="1:8" x14ac:dyDescent="0.2">
      <c r="A209" s="5" t="s">
        <v>1491</v>
      </c>
      <c r="B209" s="6">
        <v>126837</v>
      </c>
      <c r="C209" s="5">
        <v>204</v>
      </c>
      <c r="F209" s="2" t="s">
        <v>1492</v>
      </c>
      <c r="G209" s="7">
        <v>59688</v>
      </c>
      <c r="H209" s="2">
        <v>481</v>
      </c>
    </row>
    <row r="210" spans="1:8" x14ac:dyDescent="0.2">
      <c r="A210" s="5" t="s">
        <v>1397</v>
      </c>
      <c r="B210" s="6">
        <v>126837</v>
      </c>
      <c r="C210" s="5">
        <v>205</v>
      </c>
      <c r="F210" s="2" t="s">
        <v>1493</v>
      </c>
      <c r="G210" s="7">
        <v>32331</v>
      </c>
      <c r="H210" s="2">
        <v>900</v>
      </c>
    </row>
    <row r="211" spans="1:8" x14ac:dyDescent="0.2">
      <c r="A211" s="5" t="s">
        <v>1494</v>
      </c>
      <c r="B211" s="6">
        <v>126837</v>
      </c>
      <c r="C211" s="5">
        <v>206</v>
      </c>
      <c r="F211" s="2" t="s">
        <v>1495</v>
      </c>
      <c r="G211" s="7">
        <v>34818</v>
      </c>
      <c r="H211" s="2">
        <v>856</v>
      </c>
    </row>
    <row r="212" spans="1:8" x14ac:dyDescent="0.2">
      <c r="A212" s="5" t="s">
        <v>1415</v>
      </c>
      <c r="B212" s="6">
        <v>126837</v>
      </c>
      <c r="C212" s="5">
        <v>207</v>
      </c>
      <c r="F212" s="2" t="s">
        <v>1240</v>
      </c>
      <c r="G212" s="7">
        <v>273570</v>
      </c>
      <c r="H212" s="2">
        <v>64</v>
      </c>
    </row>
    <row r="213" spans="1:8" x14ac:dyDescent="0.2">
      <c r="A213" s="5" t="s">
        <v>1496</v>
      </c>
      <c r="B213" s="6">
        <v>126837</v>
      </c>
      <c r="C213" s="5">
        <v>208</v>
      </c>
      <c r="F213" s="2" t="s">
        <v>1497</v>
      </c>
      <c r="G213" s="7">
        <v>32331</v>
      </c>
      <c r="H213" s="2">
        <v>906</v>
      </c>
    </row>
    <row r="214" spans="1:8" x14ac:dyDescent="0.2">
      <c r="A214" s="5" t="s">
        <v>1431</v>
      </c>
      <c r="B214" s="6">
        <v>124350</v>
      </c>
      <c r="C214" s="5">
        <v>209</v>
      </c>
      <c r="F214" s="2" t="s">
        <v>1498</v>
      </c>
      <c r="G214" s="7">
        <v>94506</v>
      </c>
      <c r="H214" s="2">
        <v>288</v>
      </c>
    </row>
    <row r="215" spans="1:8" x14ac:dyDescent="0.2">
      <c r="A215" s="5" t="s">
        <v>1499</v>
      </c>
      <c r="B215" s="6">
        <v>124350</v>
      </c>
      <c r="C215" s="5">
        <v>210</v>
      </c>
      <c r="F215" s="2" t="s">
        <v>1500</v>
      </c>
      <c r="G215" s="7">
        <v>34818</v>
      </c>
      <c r="H215" s="2">
        <v>843</v>
      </c>
    </row>
    <row r="216" spans="1:8" x14ac:dyDescent="0.2">
      <c r="A216" s="5" t="s">
        <v>1501</v>
      </c>
      <c r="B216" s="6">
        <v>121863</v>
      </c>
      <c r="C216" s="5">
        <v>211</v>
      </c>
      <c r="F216" s="2" t="s">
        <v>1367</v>
      </c>
      <c r="G216" s="7">
        <v>169116</v>
      </c>
      <c r="H216" s="2">
        <v>132</v>
      </c>
    </row>
    <row r="217" spans="1:8" x14ac:dyDescent="0.2">
      <c r="A217" s="5" t="s">
        <v>1502</v>
      </c>
      <c r="B217" s="6">
        <v>121863</v>
      </c>
      <c r="C217" s="5">
        <v>212</v>
      </c>
      <c r="F217" s="2" t="s">
        <v>1503</v>
      </c>
      <c r="G217" s="7">
        <v>39792</v>
      </c>
      <c r="H217" s="2">
        <v>758</v>
      </c>
    </row>
    <row r="218" spans="1:8" x14ac:dyDescent="0.2">
      <c r="A218" s="5" t="s">
        <v>1504</v>
      </c>
      <c r="B218" s="6">
        <v>121863</v>
      </c>
      <c r="C218" s="5">
        <v>213</v>
      </c>
      <c r="F218" s="2" t="s">
        <v>1505</v>
      </c>
      <c r="G218" s="7">
        <v>77097</v>
      </c>
      <c r="H218" s="2">
        <v>349</v>
      </c>
    </row>
    <row r="219" spans="1:8" x14ac:dyDescent="0.2">
      <c r="A219" s="5" t="s">
        <v>1506</v>
      </c>
      <c r="B219" s="6">
        <v>121863</v>
      </c>
      <c r="C219" s="5">
        <v>214</v>
      </c>
      <c r="F219" s="2" t="s">
        <v>1340</v>
      </c>
      <c r="G219" s="7">
        <v>186525</v>
      </c>
      <c r="H219" s="2">
        <v>118</v>
      </c>
    </row>
    <row r="220" spans="1:8" x14ac:dyDescent="0.2">
      <c r="A220" s="5" t="s">
        <v>1187</v>
      </c>
      <c r="B220" s="6">
        <v>119376</v>
      </c>
      <c r="C220" s="5">
        <v>215</v>
      </c>
      <c r="F220" s="2" t="s">
        <v>1507</v>
      </c>
      <c r="G220" s="7">
        <v>79584</v>
      </c>
      <c r="H220" s="2">
        <v>336</v>
      </c>
    </row>
    <row r="221" spans="1:8" x14ac:dyDescent="0.2">
      <c r="A221" s="5" t="s">
        <v>1508</v>
      </c>
      <c r="B221" s="6">
        <v>119376</v>
      </c>
      <c r="C221" s="5">
        <v>216</v>
      </c>
      <c r="F221" s="2" t="s">
        <v>1454</v>
      </c>
      <c r="G221" s="7">
        <v>134298</v>
      </c>
      <c r="H221" s="2">
        <v>180</v>
      </c>
    </row>
    <row r="222" spans="1:8" x14ac:dyDescent="0.2">
      <c r="A222" s="5" t="s">
        <v>1257</v>
      </c>
      <c r="B222" s="6">
        <v>119376</v>
      </c>
      <c r="C222" s="5">
        <v>217</v>
      </c>
      <c r="F222" s="2" t="s">
        <v>1509</v>
      </c>
      <c r="G222" s="7">
        <v>87045</v>
      </c>
      <c r="H222" s="2">
        <v>313</v>
      </c>
    </row>
    <row r="223" spans="1:8" x14ac:dyDescent="0.2">
      <c r="A223" s="5" t="s">
        <v>288</v>
      </c>
      <c r="B223" s="6">
        <v>119376</v>
      </c>
      <c r="C223" s="5">
        <v>218</v>
      </c>
      <c r="F223" s="2" t="s">
        <v>1510</v>
      </c>
      <c r="G223" s="7">
        <v>99480</v>
      </c>
      <c r="H223" s="2">
        <v>270</v>
      </c>
    </row>
    <row r="224" spans="1:8" x14ac:dyDescent="0.2">
      <c r="A224" s="5" t="s">
        <v>1511</v>
      </c>
      <c r="B224" s="6">
        <v>119376</v>
      </c>
      <c r="C224" s="5">
        <v>219</v>
      </c>
      <c r="F224" s="2" t="s">
        <v>1512</v>
      </c>
      <c r="G224" s="7">
        <v>32331</v>
      </c>
      <c r="H224" s="2">
        <v>957</v>
      </c>
    </row>
    <row r="225" spans="1:8" x14ac:dyDescent="0.2">
      <c r="A225" s="5" t="s">
        <v>409</v>
      </c>
      <c r="B225" s="6">
        <v>119376</v>
      </c>
      <c r="C225" s="5">
        <v>220</v>
      </c>
      <c r="F225" s="2" t="s">
        <v>1513</v>
      </c>
      <c r="G225" s="7">
        <v>47253</v>
      </c>
      <c r="H225" s="2">
        <v>608</v>
      </c>
    </row>
    <row r="226" spans="1:8" x14ac:dyDescent="0.2">
      <c r="A226" s="5" t="s">
        <v>1514</v>
      </c>
      <c r="B226" s="6">
        <v>119376</v>
      </c>
      <c r="C226" s="5">
        <v>221</v>
      </c>
      <c r="F226" s="2" t="s">
        <v>1515</v>
      </c>
      <c r="G226" s="7">
        <v>82071</v>
      </c>
      <c r="H226" s="2">
        <v>334</v>
      </c>
    </row>
    <row r="227" spans="1:8" x14ac:dyDescent="0.2">
      <c r="A227" s="5" t="s">
        <v>1516</v>
      </c>
      <c r="B227" s="6">
        <v>116889</v>
      </c>
      <c r="C227" s="5">
        <v>222</v>
      </c>
      <c r="F227" s="2" t="s">
        <v>1399</v>
      </c>
      <c r="G227" s="7">
        <v>154194</v>
      </c>
      <c r="H227" s="2">
        <v>150</v>
      </c>
    </row>
    <row r="228" spans="1:8" x14ac:dyDescent="0.2">
      <c r="A228" s="5" t="s">
        <v>1517</v>
      </c>
      <c r="B228" s="6">
        <v>116889</v>
      </c>
      <c r="C228" s="5">
        <v>223</v>
      </c>
      <c r="F228" s="2" t="s">
        <v>1518</v>
      </c>
      <c r="G228" s="7">
        <v>34818</v>
      </c>
      <c r="H228" s="2">
        <v>880</v>
      </c>
    </row>
    <row r="229" spans="1:8" x14ac:dyDescent="0.2">
      <c r="A229" s="5" t="s">
        <v>1519</v>
      </c>
      <c r="B229" s="6">
        <v>116889</v>
      </c>
      <c r="C229" s="5">
        <v>224</v>
      </c>
      <c r="F229" s="2" t="s">
        <v>1520</v>
      </c>
      <c r="G229" s="7">
        <v>57201</v>
      </c>
      <c r="H229" s="2">
        <v>509</v>
      </c>
    </row>
    <row r="230" spans="1:8" x14ac:dyDescent="0.2">
      <c r="A230" s="5" t="s">
        <v>1521</v>
      </c>
      <c r="B230" s="6">
        <v>116889</v>
      </c>
      <c r="C230" s="5">
        <v>225</v>
      </c>
      <c r="F230" s="2" t="s">
        <v>1522</v>
      </c>
      <c r="G230" s="7">
        <v>34818</v>
      </c>
      <c r="H230" s="2">
        <v>873</v>
      </c>
    </row>
    <row r="231" spans="1:8" x14ac:dyDescent="0.2">
      <c r="A231" s="5" t="s">
        <v>1523</v>
      </c>
      <c r="B231" s="6">
        <v>114402</v>
      </c>
      <c r="C231" s="5">
        <v>226</v>
      </c>
      <c r="F231" s="2" t="s">
        <v>1524</v>
      </c>
      <c r="G231" s="7">
        <v>101967</v>
      </c>
      <c r="H231" s="2">
        <v>262</v>
      </c>
    </row>
    <row r="232" spans="1:8" x14ac:dyDescent="0.2">
      <c r="A232" s="5" t="s">
        <v>1355</v>
      </c>
      <c r="B232" s="6">
        <v>114402</v>
      </c>
      <c r="C232" s="5">
        <v>227</v>
      </c>
      <c r="F232" s="2" t="s">
        <v>390</v>
      </c>
      <c r="G232" s="7">
        <v>1193760</v>
      </c>
      <c r="H232" s="2">
        <v>6</v>
      </c>
    </row>
    <row r="233" spans="1:8" x14ac:dyDescent="0.2">
      <c r="A233" s="5" t="s">
        <v>1525</v>
      </c>
      <c r="B233" s="6">
        <v>114402</v>
      </c>
      <c r="C233" s="5">
        <v>228</v>
      </c>
      <c r="F233" s="2" t="s">
        <v>1526</v>
      </c>
      <c r="G233" s="7">
        <v>87045</v>
      </c>
      <c r="H233" s="2">
        <v>307</v>
      </c>
    </row>
    <row r="234" spans="1:8" x14ac:dyDescent="0.2">
      <c r="A234" s="5" t="s">
        <v>1527</v>
      </c>
      <c r="B234" s="6">
        <v>114402</v>
      </c>
      <c r="C234" s="5">
        <v>229</v>
      </c>
      <c r="F234" s="2" t="s">
        <v>1528</v>
      </c>
      <c r="G234" s="7">
        <v>106941</v>
      </c>
      <c r="H234" s="2">
        <v>245</v>
      </c>
    </row>
    <row r="235" spans="1:8" x14ac:dyDescent="0.2">
      <c r="A235" s="5" t="s">
        <v>1529</v>
      </c>
      <c r="B235" s="6">
        <v>114402</v>
      </c>
      <c r="C235" s="5">
        <v>230</v>
      </c>
      <c r="F235" s="2" t="s">
        <v>1530</v>
      </c>
      <c r="G235" s="7">
        <v>111915</v>
      </c>
      <c r="H235" s="2">
        <v>236</v>
      </c>
    </row>
    <row r="236" spans="1:8" x14ac:dyDescent="0.2">
      <c r="A236" s="5" t="s">
        <v>1531</v>
      </c>
      <c r="B236" s="6">
        <v>114402</v>
      </c>
      <c r="C236" s="5">
        <v>231</v>
      </c>
      <c r="F236" s="2" t="s">
        <v>1532</v>
      </c>
      <c r="G236" s="7">
        <v>47253</v>
      </c>
      <c r="H236" s="2">
        <v>637</v>
      </c>
    </row>
    <row r="237" spans="1:8" x14ac:dyDescent="0.2">
      <c r="A237" s="5" t="s">
        <v>1533</v>
      </c>
      <c r="B237" s="6">
        <v>114402</v>
      </c>
      <c r="C237" s="5">
        <v>232</v>
      </c>
      <c r="F237" s="2" t="s">
        <v>1534</v>
      </c>
      <c r="G237" s="7">
        <v>29844</v>
      </c>
      <c r="H237" s="2">
        <v>981</v>
      </c>
    </row>
    <row r="238" spans="1:8" x14ac:dyDescent="0.2">
      <c r="A238" s="5" t="s">
        <v>1535</v>
      </c>
      <c r="B238" s="6">
        <v>111915</v>
      </c>
      <c r="C238" s="5">
        <v>233</v>
      </c>
      <c r="F238" s="2" t="s">
        <v>1536</v>
      </c>
      <c r="G238" s="7">
        <v>29844</v>
      </c>
      <c r="H238" s="2">
        <v>979</v>
      </c>
    </row>
    <row r="239" spans="1:8" x14ac:dyDescent="0.2">
      <c r="A239" s="5" t="s">
        <v>1537</v>
      </c>
      <c r="B239" s="6">
        <v>111915</v>
      </c>
      <c r="C239" s="5">
        <v>234</v>
      </c>
      <c r="F239" s="2" t="s">
        <v>1538</v>
      </c>
      <c r="G239" s="7">
        <v>32331</v>
      </c>
      <c r="H239" s="2">
        <v>929</v>
      </c>
    </row>
    <row r="240" spans="1:8" x14ac:dyDescent="0.2">
      <c r="A240" s="5" t="s">
        <v>1539</v>
      </c>
      <c r="B240" s="6">
        <v>111915</v>
      </c>
      <c r="C240" s="5">
        <v>235</v>
      </c>
      <c r="F240" s="2" t="s">
        <v>1540</v>
      </c>
      <c r="G240" s="7">
        <v>49740</v>
      </c>
      <c r="H240" s="2">
        <v>589</v>
      </c>
    </row>
    <row r="241" spans="1:8" x14ac:dyDescent="0.2">
      <c r="A241" s="5" t="s">
        <v>1530</v>
      </c>
      <c r="B241" s="6">
        <v>111915</v>
      </c>
      <c r="C241" s="5">
        <v>236</v>
      </c>
      <c r="F241" s="2" t="s">
        <v>1541</v>
      </c>
      <c r="G241" s="7">
        <v>74610</v>
      </c>
      <c r="H241" s="2">
        <v>358</v>
      </c>
    </row>
    <row r="242" spans="1:8" x14ac:dyDescent="0.2">
      <c r="A242" s="5" t="s">
        <v>1542</v>
      </c>
      <c r="B242" s="6">
        <v>111915</v>
      </c>
      <c r="C242" s="5">
        <v>237</v>
      </c>
      <c r="F242" s="2" t="s">
        <v>1543</v>
      </c>
      <c r="G242" s="7">
        <v>77097</v>
      </c>
      <c r="H242" s="2">
        <v>355</v>
      </c>
    </row>
    <row r="243" spans="1:8" x14ac:dyDescent="0.2">
      <c r="A243" s="5" t="s">
        <v>1544</v>
      </c>
      <c r="B243" s="6">
        <v>111915</v>
      </c>
      <c r="C243" s="5">
        <v>238</v>
      </c>
      <c r="F243" s="2" t="s">
        <v>1307</v>
      </c>
      <c r="G243" s="7">
        <v>208908</v>
      </c>
      <c r="H243" s="2">
        <v>99</v>
      </c>
    </row>
    <row r="244" spans="1:8" x14ac:dyDescent="0.2">
      <c r="A244" s="5" t="s">
        <v>1545</v>
      </c>
      <c r="B244" s="6">
        <v>111915</v>
      </c>
      <c r="C244" s="5">
        <v>239</v>
      </c>
      <c r="F244" s="2" t="s">
        <v>1546</v>
      </c>
      <c r="G244" s="7">
        <v>57201</v>
      </c>
      <c r="H244" s="2">
        <v>517</v>
      </c>
    </row>
    <row r="245" spans="1:8" x14ac:dyDescent="0.2">
      <c r="A245" s="5" t="s">
        <v>1547</v>
      </c>
      <c r="B245" s="6">
        <v>109428</v>
      </c>
      <c r="C245" s="5">
        <v>240</v>
      </c>
      <c r="F245" s="2" t="s">
        <v>1548</v>
      </c>
      <c r="G245" s="7">
        <v>37305</v>
      </c>
      <c r="H245" s="2">
        <v>800</v>
      </c>
    </row>
    <row r="246" spans="1:8" x14ac:dyDescent="0.2">
      <c r="A246" s="5" t="s">
        <v>1549</v>
      </c>
      <c r="B246" s="6">
        <v>109428</v>
      </c>
      <c r="C246" s="5">
        <v>241</v>
      </c>
      <c r="F246" s="2" t="s">
        <v>1550</v>
      </c>
      <c r="G246" s="7">
        <v>34818</v>
      </c>
      <c r="H246" s="2">
        <v>882</v>
      </c>
    </row>
    <row r="247" spans="1:8" x14ac:dyDescent="0.2">
      <c r="A247" s="5" t="s">
        <v>1551</v>
      </c>
      <c r="B247" s="6">
        <v>109428</v>
      </c>
      <c r="C247" s="5">
        <v>242</v>
      </c>
      <c r="F247" s="2" t="s">
        <v>1552</v>
      </c>
      <c r="G247" s="7">
        <v>37305</v>
      </c>
      <c r="H247" s="2">
        <v>825</v>
      </c>
    </row>
    <row r="248" spans="1:8" x14ac:dyDescent="0.2">
      <c r="A248" s="5" t="s">
        <v>1343</v>
      </c>
      <c r="B248" s="6">
        <v>109428</v>
      </c>
      <c r="C248" s="5">
        <v>243</v>
      </c>
      <c r="F248" s="2" t="s">
        <v>1379</v>
      </c>
      <c r="G248" s="7">
        <v>164142</v>
      </c>
      <c r="H248" s="2">
        <v>139</v>
      </c>
    </row>
    <row r="249" spans="1:8" x14ac:dyDescent="0.2">
      <c r="A249" s="5" t="s">
        <v>1553</v>
      </c>
      <c r="B249" s="6">
        <v>106941</v>
      </c>
      <c r="C249" s="5">
        <v>244</v>
      </c>
      <c r="F249" s="2" t="s">
        <v>1554</v>
      </c>
      <c r="G249" s="7">
        <v>42279</v>
      </c>
      <c r="H249" s="2">
        <v>708</v>
      </c>
    </row>
    <row r="250" spans="1:8" x14ac:dyDescent="0.2">
      <c r="A250" s="5" t="s">
        <v>1528</v>
      </c>
      <c r="B250" s="6">
        <v>106941</v>
      </c>
      <c r="C250" s="5">
        <v>245</v>
      </c>
      <c r="F250" s="2" t="s">
        <v>1555</v>
      </c>
      <c r="G250" s="7">
        <v>54714</v>
      </c>
      <c r="H250" s="2">
        <v>539</v>
      </c>
    </row>
    <row r="251" spans="1:8" x14ac:dyDescent="0.2">
      <c r="A251" s="5" t="s">
        <v>1556</v>
      </c>
      <c r="B251" s="6">
        <v>106941</v>
      </c>
      <c r="C251" s="5">
        <v>246</v>
      </c>
      <c r="F251" s="2" t="s">
        <v>1557</v>
      </c>
      <c r="G251" s="7">
        <v>37305</v>
      </c>
      <c r="H251" s="2">
        <v>786</v>
      </c>
    </row>
    <row r="252" spans="1:8" x14ac:dyDescent="0.2">
      <c r="A252" s="5" t="s">
        <v>1558</v>
      </c>
      <c r="B252" s="6">
        <v>106941</v>
      </c>
      <c r="C252" s="5">
        <v>247</v>
      </c>
      <c r="F252" s="2" t="s">
        <v>1559</v>
      </c>
      <c r="G252" s="7">
        <v>32331</v>
      </c>
      <c r="H252" s="2">
        <v>897</v>
      </c>
    </row>
    <row r="253" spans="1:8" x14ac:dyDescent="0.2">
      <c r="A253" s="5" t="s">
        <v>1289</v>
      </c>
      <c r="B253" s="6">
        <v>106941</v>
      </c>
      <c r="C253" s="5">
        <v>248</v>
      </c>
      <c r="F253" s="2" t="s">
        <v>1560</v>
      </c>
      <c r="G253" s="7">
        <v>49740</v>
      </c>
      <c r="H253" s="2">
        <v>604</v>
      </c>
    </row>
    <row r="254" spans="1:8" x14ac:dyDescent="0.2">
      <c r="A254" s="5" t="s">
        <v>1561</v>
      </c>
      <c r="B254" s="6">
        <v>104454</v>
      </c>
      <c r="C254" s="5">
        <v>249</v>
      </c>
      <c r="F254" s="2" t="s">
        <v>1562</v>
      </c>
      <c r="G254" s="7">
        <v>39792</v>
      </c>
      <c r="H254" s="2">
        <v>760</v>
      </c>
    </row>
    <row r="255" spans="1:8" x14ac:dyDescent="0.2">
      <c r="A255" s="5" t="s">
        <v>1563</v>
      </c>
      <c r="B255" s="6">
        <v>104454</v>
      </c>
      <c r="C255" s="5">
        <v>250</v>
      </c>
      <c r="F255" s="2" t="s">
        <v>1564</v>
      </c>
      <c r="G255" s="7">
        <v>101967</v>
      </c>
      <c r="H255" s="2">
        <v>257</v>
      </c>
    </row>
    <row r="256" spans="1:8" x14ac:dyDescent="0.2">
      <c r="A256" s="5" t="s">
        <v>1310</v>
      </c>
      <c r="B256" s="6">
        <v>104454</v>
      </c>
      <c r="C256" s="5">
        <v>251</v>
      </c>
      <c r="F256" s="2" t="s">
        <v>1565</v>
      </c>
      <c r="G256" s="7">
        <v>29844</v>
      </c>
      <c r="H256" s="2">
        <v>970</v>
      </c>
    </row>
    <row r="257" spans="1:8" x14ac:dyDescent="0.2">
      <c r="A257" s="5" t="s">
        <v>1566</v>
      </c>
      <c r="B257" s="6">
        <v>104454</v>
      </c>
      <c r="C257" s="5">
        <v>252</v>
      </c>
      <c r="F257" s="2" t="s">
        <v>1567</v>
      </c>
      <c r="G257" s="7">
        <v>67149</v>
      </c>
      <c r="H257" s="2">
        <v>419</v>
      </c>
    </row>
    <row r="258" spans="1:8" x14ac:dyDescent="0.2">
      <c r="A258" s="5" t="s">
        <v>1391</v>
      </c>
      <c r="B258" s="6">
        <v>104454</v>
      </c>
      <c r="C258" s="5">
        <v>253</v>
      </c>
      <c r="F258" s="2" t="s">
        <v>1568</v>
      </c>
      <c r="G258" s="7">
        <v>62175</v>
      </c>
      <c r="H258" s="2">
        <v>458</v>
      </c>
    </row>
    <row r="259" spans="1:8" x14ac:dyDescent="0.2">
      <c r="A259" s="5" t="s">
        <v>1569</v>
      </c>
      <c r="B259" s="6">
        <v>104454</v>
      </c>
      <c r="C259" s="5">
        <v>254</v>
      </c>
      <c r="F259" s="2" t="s">
        <v>1570</v>
      </c>
      <c r="G259" s="7">
        <v>39792</v>
      </c>
      <c r="H259" s="2">
        <v>740</v>
      </c>
    </row>
    <row r="260" spans="1:8" x14ac:dyDescent="0.2">
      <c r="A260" s="5" t="s">
        <v>1571</v>
      </c>
      <c r="B260" s="6">
        <v>104454</v>
      </c>
      <c r="C260" s="5">
        <v>255</v>
      </c>
      <c r="F260" s="2" t="s">
        <v>1572</v>
      </c>
      <c r="G260" s="7">
        <v>32331</v>
      </c>
      <c r="H260" s="2">
        <v>889</v>
      </c>
    </row>
    <row r="261" spans="1:8" x14ac:dyDescent="0.2">
      <c r="A261" s="5" t="s">
        <v>1573</v>
      </c>
      <c r="B261" s="6">
        <v>104454</v>
      </c>
      <c r="C261" s="5">
        <v>256</v>
      </c>
      <c r="F261" s="2" t="s">
        <v>1574</v>
      </c>
      <c r="G261" s="7">
        <v>34818</v>
      </c>
      <c r="H261" s="2">
        <v>874</v>
      </c>
    </row>
    <row r="262" spans="1:8" x14ac:dyDescent="0.2">
      <c r="A262" s="5" t="s">
        <v>1564</v>
      </c>
      <c r="B262" s="6">
        <v>101967</v>
      </c>
      <c r="C262" s="5">
        <v>257</v>
      </c>
      <c r="F262" s="2" t="s">
        <v>1448</v>
      </c>
      <c r="G262" s="7">
        <v>136785</v>
      </c>
      <c r="H262" s="2">
        <v>177</v>
      </c>
    </row>
    <row r="263" spans="1:8" x14ac:dyDescent="0.2">
      <c r="A263" s="5" t="s">
        <v>1575</v>
      </c>
      <c r="B263" s="6">
        <v>101967</v>
      </c>
      <c r="C263" s="5">
        <v>258</v>
      </c>
      <c r="F263" s="2" t="s">
        <v>1576</v>
      </c>
      <c r="G263" s="7">
        <v>34818</v>
      </c>
      <c r="H263" s="2">
        <v>846</v>
      </c>
    </row>
    <row r="264" spans="1:8" x14ac:dyDescent="0.2">
      <c r="A264" s="5" t="s">
        <v>1577</v>
      </c>
      <c r="B264" s="6">
        <v>101967</v>
      </c>
      <c r="C264" s="5">
        <v>259</v>
      </c>
      <c r="F264" s="2" t="s">
        <v>1418</v>
      </c>
      <c r="G264" s="7">
        <v>144246</v>
      </c>
      <c r="H264" s="2">
        <v>160</v>
      </c>
    </row>
    <row r="265" spans="1:8" x14ac:dyDescent="0.2">
      <c r="A265" s="5" t="s">
        <v>1578</v>
      </c>
      <c r="B265" s="6">
        <v>101967</v>
      </c>
      <c r="C265" s="5">
        <v>260</v>
      </c>
      <c r="F265" s="2" t="s">
        <v>1579</v>
      </c>
      <c r="G265" s="7">
        <v>49740</v>
      </c>
      <c r="H265" s="2">
        <v>601</v>
      </c>
    </row>
    <row r="266" spans="1:8" x14ac:dyDescent="0.2">
      <c r="A266" s="5" t="s">
        <v>1362</v>
      </c>
      <c r="B266" s="6">
        <v>101967</v>
      </c>
      <c r="C266" s="5">
        <v>261</v>
      </c>
      <c r="F266" s="2" t="s">
        <v>1580</v>
      </c>
      <c r="G266" s="7">
        <v>42279</v>
      </c>
      <c r="H266" s="2">
        <v>696</v>
      </c>
    </row>
    <row r="267" spans="1:8" x14ac:dyDescent="0.2">
      <c r="A267" s="5" t="s">
        <v>1524</v>
      </c>
      <c r="B267" s="6">
        <v>101967</v>
      </c>
      <c r="C267" s="5">
        <v>262</v>
      </c>
      <c r="F267" s="2" t="s">
        <v>1581</v>
      </c>
      <c r="G267" s="7">
        <v>52227</v>
      </c>
      <c r="H267" s="2">
        <v>560</v>
      </c>
    </row>
    <row r="268" spans="1:8" x14ac:dyDescent="0.2">
      <c r="A268" s="5" t="s">
        <v>1582</v>
      </c>
      <c r="B268" s="6">
        <v>101967</v>
      </c>
      <c r="C268" s="5">
        <v>263</v>
      </c>
      <c r="F268" s="2" t="s">
        <v>1583</v>
      </c>
      <c r="G268" s="7">
        <v>49740</v>
      </c>
      <c r="H268" s="2">
        <v>594</v>
      </c>
    </row>
    <row r="269" spans="1:8" x14ac:dyDescent="0.2">
      <c r="A269" s="5" t="s">
        <v>333</v>
      </c>
      <c r="B269" s="6">
        <v>99480</v>
      </c>
      <c r="C269" s="5">
        <v>264</v>
      </c>
      <c r="F269" s="2" t="s">
        <v>1212</v>
      </c>
      <c r="G269" s="7">
        <v>340719</v>
      </c>
      <c r="H269" s="2">
        <v>49</v>
      </c>
    </row>
    <row r="270" spans="1:8" x14ac:dyDescent="0.2">
      <c r="A270" s="5" t="s">
        <v>1584</v>
      </c>
      <c r="B270" s="6">
        <v>99480</v>
      </c>
      <c r="C270" s="5">
        <v>265</v>
      </c>
      <c r="F270" s="2" t="s">
        <v>1473</v>
      </c>
      <c r="G270" s="7">
        <v>129324</v>
      </c>
      <c r="H270" s="2">
        <v>193</v>
      </c>
    </row>
    <row r="271" spans="1:8" x14ac:dyDescent="0.2">
      <c r="A271" s="5" t="s">
        <v>1585</v>
      </c>
      <c r="B271" s="6">
        <v>99480</v>
      </c>
      <c r="C271" s="5">
        <v>266</v>
      </c>
      <c r="F271" s="2" t="s">
        <v>1333</v>
      </c>
      <c r="G271" s="7">
        <v>191499</v>
      </c>
      <c r="H271" s="2">
        <v>114</v>
      </c>
    </row>
    <row r="272" spans="1:8" x14ac:dyDescent="0.2">
      <c r="A272" s="5" t="s">
        <v>1586</v>
      </c>
      <c r="B272" s="6">
        <v>99480</v>
      </c>
      <c r="C272" s="5">
        <v>267</v>
      </c>
      <c r="F272" s="2" t="s">
        <v>1587</v>
      </c>
      <c r="G272" s="7">
        <v>44766</v>
      </c>
      <c r="H272" s="2">
        <v>664</v>
      </c>
    </row>
    <row r="273" spans="1:8" x14ac:dyDescent="0.2">
      <c r="A273" s="5" t="s">
        <v>1588</v>
      </c>
      <c r="B273" s="6">
        <v>99480</v>
      </c>
      <c r="C273" s="5">
        <v>268</v>
      </c>
      <c r="F273" s="2" t="s">
        <v>1589</v>
      </c>
      <c r="G273" s="7">
        <v>32331</v>
      </c>
      <c r="H273" s="2">
        <v>926</v>
      </c>
    </row>
    <row r="274" spans="1:8" x14ac:dyDescent="0.2">
      <c r="A274" s="5" t="s">
        <v>1590</v>
      </c>
      <c r="B274" s="6">
        <v>99480</v>
      </c>
      <c r="C274" s="5">
        <v>269</v>
      </c>
      <c r="F274" s="2" t="s">
        <v>1591</v>
      </c>
      <c r="G274" s="7">
        <v>32331</v>
      </c>
      <c r="H274" s="2">
        <v>960</v>
      </c>
    </row>
    <row r="275" spans="1:8" x14ac:dyDescent="0.2">
      <c r="A275" s="5" t="s">
        <v>1510</v>
      </c>
      <c r="B275" s="6">
        <v>99480</v>
      </c>
      <c r="C275" s="5">
        <v>270</v>
      </c>
      <c r="F275" s="2" t="s">
        <v>1592</v>
      </c>
      <c r="G275" s="7">
        <v>44766</v>
      </c>
      <c r="H275" s="2">
        <v>649</v>
      </c>
    </row>
    <row r="276" spans="1:8" x14ac:dyDescent="0.2">
      <c r="A276" s="5" t="s">
        <v>1593</v>
      </c>
      <c r="B276" s="6">
        <v>96993</v>
      </c>
      <c r="C276" s="5">
        <v>271</v>
      </c>
      <c r="F276" s="2" t="s">
        <v>1594</v>
      </c>
      <c r="G276" s="7">
        <v>72123</v>
      </c>
      <c r="H276" s="2">
        <v>390</v>
      </c>
    </row>
    <row r="277" spans="1:8" x14ac:dyDescent="0.2">
      <c r="A277" s="5" t="s">
        <v>1370</v>
      </c>
      <c r="B277" s="6">
        <v>96993</v>
      </c>
      <c r="C277" s="5">
        <v>272</v>
      </c>
      <c r="F277" s="2" t="s">
        <v>1595</v>
      </c>
      <c r="G277" s="7">
        <v>54714</v>
      </c>
      <c r="H277" s="2">
        <v>521</v>
      </c>
    </row>
    <row r="278" spans="1:8" x14ac:dyDescent="0.2">
      <c r="A278" s="5" t="s">
        <v>1596</v>
      </c>
      <c r="B278" s="6">
        <v>96993</v>
      </c>
      <c r="C278" s="5">
        <v>273</v>
      </c>
      <c r="F278" s="2" t="s">
        <v>1597</v>
      </c>
      <c r="G278" s="7">
        <v>42279</v>
      </c>
      <c r="H278" s="2">
        <v>707</v>
      </c>
    </row>
    <row r="279" spans="1:8" x14ac:dyDescent="0.2">
      <c r="A279" s="5" t="s">
        <v>1598</v>
      </c>
      <c r="B279" s="6">
        <v>96993</v>
      </c>
      <c r="C279" s="5">
        <v>274</v>
      </c>
      <c r="F279" s="2" t="s">
        <v>1599</v>
      </c>
      <c r="G279" s="7">
        <v>67149</v>
      </c>
      <c r="H279" s="2">
        <v>412</v>
      </c>
    </row>
    <row r="280" spans="1:8" x14ac:dyDescent="0.2">
      <c r="A280" s="5" t="s">
        <v>1195</v>
      </c>
      <c r="B280" s="6">
        <v>96993</v>
      </c>
      <c r="C280" s="5">
        <v>275</v>
      </c>
      <c r="F280" s="2" t="s">
        <v>1210</v>
      </c>
      <c r="G280" s="7">
        <v>350667</v>
      </c>
      <c r="H280" s="2">
        <v>48</v>
      </c>
    </row>
    <row r="281" spans="1:8" x14ac:dyDescent="0.2">
      <c r="A281" s="5" t="s">
        <v>1600</v>
      </c>
      <c r="B281" s="6">
        <v>96993</v>
      </c>
      <c r="C281" s="5">
        <v>276</v>
      </c>
      <c r="F281" s="2" t="s">
        <v>1601</v>
      </c>
      <c r="G281" s="7">
        <v>42279</v>
      </c>
      <c r="H281" s="2">
        <v>702</v>
      </c>
    </row>
    <row r="282" spans="1:8" x14ac:dyDescent="0.2">
      <c r="A282" s="5" t="s">
        <v>1602</v>
      </c>
      <c r="B282" s="6">
        <v>96993</v>
      </c>
      <c r="C282" s="5">
        <v>277</v>
      </c>
      <c r="F282" s="2" t="s">
        <v>1603</v>
      </c>
      <c r="G282" s="7">
        <v>34818</v>
      </c>
      <c r="H282" s="2">
        <v>852</v>
      </c>
    </row>
    <row r="283" spans="1:8" x14ac:dyDescent="0.2">
      <c r="A283" s="5" t="s">
        <v>1604</v>
      </c>
      <c r="B283" s="6">
        <v>96993</v>
      </c>
      <c r="C283" s="5">
        <v>278</v>
      </c>
      <c r="F283" s="2" t="s">
        <v>1605</v>
      </c>
      <c r="G283" s="7">
        <v>37305</v>
      </c>
      <c r="H283" s="2">
        <v>826</v>
      </c>
    </row>
    <row r="284" spans="1:8" x14ac:dyDescent="0.2">
      <c r="A284" s="5" t="s">
        <v>1606</v>
      </c>
      <c r="B284" s="6">
        <v>96993</v>
      </c>
      <c r="C284" s="5">
        <v>279</v>
      </c>
      <c r="F284" s="2" t="s">
        <v>1607</v>
      </c>
      <c r="G284" s="7">
        <v>74610</v>
      </c>
      <c r="H284" s="2">
        <v>357</v>
      </c>
    </row>
    <row r="285" spans="1:8" x14ac:dyDescent="0.2">
      <c r="A285" s="5" t="s">
        <v>1201</v>
      </c>
      <c r="B285" s="6">
        <v>96993</v>
      </c>
      <c r="C285" s="5">
        <v>280</v>
      </c>
      <c r="F285" s="2" t="s">
        <v>1608</v>
      </c>
      <c r="G285" s="7">
        <v>44766</v>
      </c>
      <c r="H285" s="2">
        <v>658</v>
      </c>
    </row>
    <row r="286" spans="1:8" x14ac:dyDescent="0.2">
      <c r="A286" s="5" t="s">
        <v>1609</v>
      </c>
      <c r="B286" s="6">
        <v>96993</v>
      </c>
      <c r="C286" s="5">
        <v>281</v>
      </c>
      <c r="F286" s="2" t="s">
        <v>1610</v>
      </c>
      <c r="G286" s="7">
        <v>39792</v>
      </c>
      <c r="H286" s="2">
        <v>767</v>
      </c>
    </row>
    <row r="287" spans="1:8" x14ac:dyDescent="0.2">
      <c r="A287" s="5" t="s">
        <v>1417</v>
      </c>
      <c r="B287" s="6">
        <v>96993</v>
      </c>
      <c r="C287" s="5">
        <v>282</v>
      </c>
      <c r="F287" s="2" t="s">
        <v>1410</v>
      </c>
      <c r="G287" s="7">
        <v>146733</v>
      </c>
      <c r="H287" s="2">
        <v>156</v>
      </c>
    </row>
    <row r="288" spans="1:8" x14ac:dyDescent="0.2">
      <c r="A288" s="5" t="s">
        <v>1611</v>
      </c>
      <c r="B288" s="6">
        <v>94506</v>
      </c>
      <c r="C288" s="5">
        <v>283</v>
      </c>
      <c r="F288" s="2" t="s">
        <v>1517</v>
      </c>
      <c r="G288" s="7">
        <v>116889</v>
      </c>
      <c r="H288" s="2">
        <v>223</v>
      </c>
    </row>
    <row r="289" spans="1:8" x14ac:dyDescent="0.2">
      <c r="A289" s="5" t="s">
        <v>1612</v>
      </c>
      <c r="B289" s="6">
        <v>94506</v>
      </c>
      <c r="C289" s="5">
        <v>284</v>
      </c>
      <c r="F289" s="2" t="s">
        <v>1613</v>
      </c>
      <c r="G289" s="7">
        <v>34818</v>
      </c>
      <c r="H289" s="2">
        <v>859</v>
      </c>
    </row>
    <row r="290" spans="1:8" x14ac:dyDescent="0.2">
      <c r="A290" s="5" t="s">
        <v>289</v>
      </c>
      <c r="B290" s="6">
        <v>94506</v>
      </c>
      <c r="C290" s="5">
        <v>285</v>
      </c>
      <c r="F290" s="2" t="s">
        <v>1486</v>
      </c>
      <c r="G290" s="7">
        <v>126837</v>
      </c>
      <c r="H290" s="2">
        <v>201</v>
      </c>
    </row>
    <row r="291" spans="1:8" x14ac:dyDescent="0.2">
      <c r="A291" s="5" t="s">
        <v>1614</v>
      </c>
      <c r="B291" s="6">
        <v>94506</v>
      </c>
      <c r="C291" s="5">
        <v>286</v>
      </c>
      <c r="F291" s="2" t="s">
        <v>1615</v>
      </c>
      <c r="G291" s="7">
        <v>59688</v>
      </c>
      <c r="H291" s="2">
        <v>471</v>
      </c>
    </row>
    <row r="292" spans="1:8" x14ac:dyDescent="0.2">
      <c r="A292" s="5" t="s">
        <v>1616</v>
      </c>
      <c r="B292" s="6">
        <v>94506</v>
      </c>
      <c r="C292" s="5">
        <v>287</v>
      </c>
      <c r="F292" s="2" t="s">
        <v>1617</v>
      </c>
      <c r="G292" s="7">
        <v>32331</v>
      </c>
      <c r="H292" s="2">
        <v>961</v>
      </c>
    </row>
    <row r="293" spans="1:8" x14ac:dyDescent="0.2">
      <c r="A293" s="5" t="s">
        <v>1498</v>
      </c>
      <c r="B293" s="6">
        <v>94506</v>
      </c>
      <c r="C293" s="5">
        <v>288</v>
      </c>
      <c r="F293" s="2" t="s">
        <v>1618</v>
      </c>
      <c r="G293" s="7">
        <v>39792</v>
      </c>
      <c r="H293" s="2">
        <v>734</v>
      </c>
    </row>
    <row r="294" spans="1:8" x14ac:dyDescent="0.2">
      <c r="A294" s="5" t="s">
        <v>1619</v>
      </c>
      <c r="B294" s="6">
        <v>92019</v>
      </c>
      <c r="C294" s="5">
        <v>289</v>
      </c>
      <c r="F294" s="2" t="s">
        <v>1620</v>
      </c>
      <c r="G294" s="7">
        <v>52227</v>
      </c>
      <c r="H294" s="2">
        <v>554</v>
      </c>
    </row>
    <row r="295" spans="1:8" x14ac:dyDescent="0.2">
      <c r="A295" s="5" t="s">
        <v>1421</v>
      </c>
      <c r="B295" s="6">
        <v>92019</v>
      </c>
      <c r="C295" s="5">
        <v>290</v>
      </c>
      <c r="F295" s="2" t="s">
        <v>1331</v>
      </c>
      <c r="G295" s="7">
        <v>191499</v>
      </c>
      <c r="H295" s="2">
        <v>113</v>
      </c>
    </row>
    <row r="296" spans="1:8" x14ac:dyDescent="0.2">
      <c r="A296" s="5" t="s">
        <v>1621</v>
      </c>
      <c r="B296" s="6">
        <v>92019</v>
      </c>
      <c r="C296" s="5">
        <v>291</v>
      </c>
      <c r="F296" s="2" t="s">
        <v>1622</v>
      </c>
      <c r="G296" s="7">
        <v>67149</v>
      </c>
      <c r="H296" s="2">
        <v>417</v>
      </c>
    </row>
    <row r="297" spans="1:8" x14ac:dyDescent="0.2">
      <c r="A297" s="5" t="s">
        <v>1623</v>
      </c>
      <c r="B297" s="6">
        <v>92019</v>
      </c>
      <c r="C297" s="5">
        <v>292</v>
      </c>
      <c r="F297" s="2" t="s">
        <v>1624</v>
      </c>
      <c r="G297" s="7">
        <v>32331</v>
      </c>
      <c r="H297" s="2">
        <v>890</v>
      </c>
    </row>
    <row r="298" spans="1:8" x14ac:dyDescent="0.2">
      <c r="A298" s="5" t="s">
        <v>1625</v>
      </c>
      <c r="B298" s="6">
        <v>92019</v>
      </c>
      <c r="C298" s="5">
        <v>293</v>
      </c>
      <c r="F298" s="2" t="s">
        <v>1575</v>
      </c>
      <c r="G298" s="7">
        <v>101967</v>
      </c>
      <c r="H298" s="2">
        <v>258</v>
      </c>
    </row>
    <row r="299" spans="1:8" x14ac:dyDescent="0.2">
      <c r="A299" s="5" t="s">
        <v>1626</v>
      </c>
      <c r="B299" s="6">
        <v>92019</v>
      </c>
      <c r="C299" s="5">
        <v>294</v>
      </c>
      <c r="F299" s="2" t="s">
        <v>1625</v>
      </c>
      <c r="G299" s="7">
        <v>92019</v>
      </c>
      <c r="H299" s="2">
        <v>293</v>
      </c>
    </row>
    <row r="300" spans="1:8" x14ac:dyDescent="0.2">
      <c r="A300" s="5" t="s">
        <v>1213</v>
      </c>
      <c r="B300" s="6">
        <v>92019</v>
      </c>
      <c r="C300" s="5">
        <v>295</v>
      </c>
      <c r="F300" s="2" t="s">
        <v>1288</v>
      </c>
      <c r="G300" s="7">
        <v>228804</v>
      </c>
      <c r="H300" s="2">
        <v>89</v>
      </c>
    </row>
    <row r="301" spans="1:8" x14ac:dyDescent="0.2">
      <c r="A301" s="5" t="s">
        <v>1627</v>
      </c>
      <c r="B301" s="6">
        <v>92019</v>
      </c>
      <c r="C301" s="5">
        <v>296</v>
      </c>
      <c r="F301" s="2" t="s">
        <v>1628</v>
      </c>
      <c r="G301" s="7">
        <v>69636</v>
      </c>
      <c r="H301" s="2">
        <v>399</v>
      </c>
    </row>
    <row r="302" spans="1:8" x14ac:dyDescent="0.2">
      <c r="A302" s="5" t="s">
        <v>1629</v>
      </c>
      <c r="B302" s="6">
        <v>92019</v>
      </c>
      <c r="C302" s="5">
        <v>297</v>
      </c>
      <c r="F302" s="2" t="s">
        <v>1630</v>
      </c>
      <c r="G302" s="7">
        <v>67149</v>
      </c>
      <c r="H302" s="2">
        <v>406</v>
      </c>
    </row>
    <row r="303" spans="1:8" x14ac:dyDescent="0.2">
      <c r="A303" s="5" t="s">
        <v>1631</v>
      </c>
      <c r="B303" s="6">
        <v>92019</v>
      </c>
      <c r="C303" s="5">
        <v>298</v>
      </c>
      <c r="F303" s="2" t="s">
        <v>1632</v>
      </c>
      <c r="G303" s="7">
        <v>54714</v>
      </c>
      <c r="H303" s="2">
        <v>520</v>
      </c>
    </row>
    <row r="304" spans="1:8" x14ac:dyDescent="0.2">
      <c r="A304" s="5" t="s">
        <v>1229</v>
      </c>
      <c r="B304" s="6">
        <v>92019</v>
      </c>
      <c r="C304" s="5">
        <v>299</v>
      </c>
      <c r="F304" s="2" t="s">
        <v>1633</v>
      </c>
      <c r="G304" s="7">
        <v>42279</v>
      </c>
      <c r="H304" s="2">
        <v>692</v>
      </c>
    </row>
    <row r="305" spans="1:8" x14ac:dyDescent="0.2">
      <c r="A305" s="5" t="s">
        <v>1634</v>
      </c>
      <c r="B305" s="6">
        <v>89532</v>
      </c>
      <c r="C305" s="5">
        <v>300</v>
      </c>
      <c r="F305" s="2" t="s">
        <v>1635</v>
      </c>
      <c r="G305" s="7">
        <v>29844</v>
      </c>
      <c r="H305" s="2">
        <v>983</v>
      </c>
    </row>
    <row r="306" spans="1:8" x14ac:dyDescent="0.2">
      <c r="A306" s="5" t="s">
        <v>1636</v>
      </c>
      <c r="B306" s="6">
        <v>89532</v>
      </c>
      <c r="C306" s="5">
        <v>301</v>
      </c>
      <c r="F306" s="2" t="s">
        <v>1313</v>
      </c>
      <c r="G306" s="7">
        <v>203934</v>
      </c>
      <c r="H306" s="2">
        <v>102</v>
      </c>
    </row>
    <row r="307" spans="1:8" x14ac:dyDescent="0.2">
      <c r="A307" s="5" t="s">
        <v>290</v>
      </c>
      <c r="B307" s="6">
        <v>89532</v>
      </c>
      <c r="C307" s="5">
        <v>302</v>
      </c>
      <c r="F307" s="2" t="s">
        <v>1637</v>
      </c>
      <c r="G307" s="7">
        <v>29844</v>
      </c>
      <c r="H307" s="2">
        <v>976</v>
      </c>
    </row>
    <row r="308" spans="1:8" x14ac:dyDescent="0.2">
      <c r="A308" s="5" t="s">
        <v>1638</v>
      </c>
      <c r="B308" s="6">
        <v>89532</v>
      </c>
      <c r="C308" s="5">
        <v>303</v>
      </c>
      <c r="F308" s="2" t="s">
        <v>1296</v>
      </c>
      <c r="G308" s="7">
        <v>226317</v>
      </c>
      <c r="H308" s="2">
        <v>93</v>
      </c>
    </row>
    <row r="309" spans="1:8" x14ac:dyDescent="0.2">
      <c r="A309" s="5" t="s">
        <v>1357</v>
      </c>
      <c r="B309" s="6">
        <v>89532</v>
      </c>
      <c r="C309" s="5">
        <v>304</v>
      </c>
      <c r="F309" s="2" t="s">
        <v>1563</v>
      </c>
      <c r="G309" s="7">
        <v>104454</v>
      </c>
      <c r="H309" s="2">
        <v>250</v>
      </c>
    </row>
    <row r="310" spans="1:8" x14ac:dyDescent="0.2">
      <c r="A310" s="5" t="s">
        <v>1639</v>
      </c>
      <c r="B310" s="6">
        <v>89532</v>
      </c>
      <c r="C310" s="5">
        <v>305</v>
      </c>
      <c r="F310" s="2" t="s">
        <v>1464</v>
      </c>
      <c r="G310" s="7">
        <v>131811</v>
      </c>
      <c r="H310" s="2">
        <v>186</v>
      </c>
    </row>
    <row r="311" spans="1:8" x14ac:dyDescent="0.2">
      <c r="A311" s="5" t="s">
        <v>1640</v>
      </c>
      <c r="B311" s="6">
        <v>87045</v>
      </c>
      <c r="C311" s="5">
        <v>306</v>
      </c>
      <c r="F311" s="2" t="s">
        <v>1641</v>
      </c>
      <c r="G311" s="7">
        <v>72123</v>
      </c>
      <c r="H311" s="2">
        <v>385</v>
      </c>
    </row>
    <row r="312" spans="1:8" x14ac:dyDescent="0.2">
      <c r="A312" s="5" t="s">
        <v>1526</v>
      </c>
      <c r="B312" s="6">
        <v>87045</v>
      </c>
      <c r="C312" s="5">
        <v>307</v>
      </c>
      <c r="F312" s="2" t="s">
        <v>1642</v>
      </c>
      <c r="G312" s="7">
        <v>34818</v>
      </c>
      <c r="H312" s="2">
        <v>837</v>
      </c>
    </row>
    <row r="313" spans="1:8" x14ac:dyDescent="0.2">
      <c r="A313" s="5" t="s">
        <v>1643</v>
      </c>
      <c r="B313" s="6">
        <v>87045</v>
      </c>
      <c r="C313" s="5">
        <v>308</v>
      </c>
      <c r="F313" s="2" t="s">
        <v>1644</v>
      </c>
      <c r="G313" s="7">
        <v>62175</v>
      </c>
      <c r="H313" s="2">
        <v>453</v>
      </c>
    </row>
    <row r="314" spans="1:8" x14ac:dyDescent="0.2">
      <c r="A314" s="5" t="s">
        <v>1645</v>
      </c>
      <c r="B314" s="6">
        <v>87045</v>
      </c>
      <c r="C314" s="5">
        <v>309</v>
      </c>
      <c r="F314" s="2" t="s">
        <v>1483</v>
      </c>
      <c r="G314" s="7">
        <v>126837</v>
      </c>
      <c r="H314" s="2">
        <v>199</v>
      </c>
    </row>
    <row r="315" spans="1:8" x14ac:dyDescent="0.2">
      <c r="A315" s="5" t="s">
        <v>1646</v>
      </c>
      <c r="B315" s="6">
        <v>87045</v>
      </c>
      <c r="C315" s="5">
        <v>310</v>
      </c>
      <c r="F315" s="2" t="s">
        <v>1647</v>
      </c>
      <c r="G315" s="7">
        <v>29844</v>
      </c>
      <c r="H315" s="2">
        <v>967</v>
      </c>
    </row>
    <row r="316" spans="1:8" x14ac:dyDescent="0.2">
      <c r="A316" s="5" t="s">
        <v>1648</v>
      </c>
      <c r="B316" s="6">
        <v>87045</v>
      </c>
      <c r="C316" s="5">
        <v>311</v>
      </c>
      <c r="F316" s="2" t="s">
        <v>1551</v>
      </c>
      <c r="G316" s="7">
        <v>109428</v>
      </c>
      <c r="H316" s="2">
        <v>242</v>
      </c>
    </row>
    <row r="317" spans="1:8" x14ac:dyDescent="0.2">
      <c r="A317" s="5" t="s">
        <v>1649</v>
      </c>
      <c r="B317" s="6">
        <v>87045</v>
      </c>
      <c r="C317" s="5">
        <v>312</v>
      </c>
      <c r="F317" s="2" t="s">
        <v>1650</v>
      </c>
      <c r="G317" s="7">
        <v>34818</v>
      </c>
      <c r="H317" s="2">
        <v>879</v>
      </c>
    </row>
    <row r="318" spans="1:8" x14ac:dyDescent="0.2">
      <c r="A318" s="5" t="s">
        <v>1509</v>
      </c>
      <c r="B318" s="6">
        <v>87045</v>
      </c>
      <c r="C318" s="5">
        <v>313</v>
      </c>
      <c r="F318" s="2" t="s">
        <v>1350</v>
      </c>
      <c r="G318" s="7">
        <v>184038</v>
      </c>
      <c r="H318" s="2">
        <v>123</v>
      </c>
    </row>
    <row r="319" spans="1:8" x14ac:dyDescent="0.2">
      <c r="A319" s="5" t="s">
        <v>1651</v>
      </c>
      <c r="B319" s="6">
        <v>87045</v>
      </c>
      <c r="C319" s="5">
        <v>314</v>
      </c>
      <c r="F319" s="2" t="s">
        <v>1652</v>
      </c>
      <c r="G319" s="7">
        <v>64662</v>
      </c>
      <c r="H319" s="2">
        <v>442</v>
      </c>
    </row>
    <row r="320" spans="1:8" x14ac:dyDescent="0.2">
      <c r="A320" s="5" t="s">
        <v>1653</v>
      </c>
      <c r="B320" s="6">
        <v>87045</v>
      </c>
      <c r="C320" s="5">
        <v>315</v>
      </c>
      <c r="F320" s="2" t="s">
        <v>1654</v>
      </c>
      <c r="G320" s="7">
        <v>39792</v>
      </c>
      <c r="H320" s="2">
        <v>728</v>
      </c>
    </row>
    <row r="321" spans="1:8" x14ac:dyDescent="0.2">
      <c r="A321" s="5" t="s">
        <v>1189</v>
      </c>
      <c r="B321" s="6">
        <v>87045</v>
      </c>
      <c r="C321" s="5">
        <v>316</v>
      </c>
      <c r="F321" s="2" t="s">
        <v>1655</v>
      </c>
      <c r="G321" s="7">
        <v>34818</v>
      </c>
      <c r="H321" s="2">
        <v>870</v>
      </c>
    </row>
    <row r="322" spans="1:8" x14ac:dyDescent="0.2">
      <c r="A322" s="5" t="s">
        <v>1656</v>
      </c>
      <c r="B322" s="6">
        <v>84558</v>
      </c>
      <c r="C322" s="5">
        <v>317</v>
      </c>
      <c r="F322" s="2" t="s">
        <v>1657</v>
      </c>
      <c r="G322" s="7">
        <v>34818</v>
      </c>
      <c r="H322" s="2">
        <v>885</v>
      </c>
    </row>
    <row r="323" spans="1:8" x14ac:dyDescent="0.2">
      <c r="A323" s="5" t="s">
        <v>1658</v>
      </c>
      <c r="B323" s="6">
        <v>84558</v>
      </c>
      <c r="C323" s="5">
        <v>318</v>
      </c>
      <c r="F323" s="2" t="s">
        <v>1659</v>
      </c>
      <c r="G323" s="7">
        <v>37305</v>
      </c>
      <c r="H323" s="2">
        <v>791</v>
      </c>
    </row>
    <row r="324" spans="1:8" x14ac:dyDescent="0.2">
      <c r="A324" s="5" t="s">
        <v>1660</v>
      </c>
      <c r="B324" s="6">
        <v>84558</v>
      </c>
      <c r="C324" s="5">
        <v>319</v>
      </c>
      <c r="F324" s="2" t="s">
        <v>1537</v>
      </c>
      <c r="G324" s="7">
        <v>111915</v>
      </c>
      <c r="H324" s="2">
        <v>234</v>
      </c>
    </row>
    <row r="325" spans="1:8" x14ac:dyDescent="0.2">
      <c r="A325" s="5" t="s">
        <v>1183</v>
      </c>
      <c r="B325" s="6">
        <v>84558</v>
      </c>
      <c r="C325" s="5">
        <v>320</v>
      </c>
      <c r="F325" s="2" t="s">
        <v>1661</v>
      </c>
      <c r="G325" s="7">
        <v>34818</v>
      </c>
      <c r="H325" s="2">
        <v>861</v>
      </c>
    </row>
    <row r="326" spans="1:8" x14ac:dyDescent="0.2">
      <c r="A326" s="5" t="s">
        <v>1662</v>
      </c>
      <c r="B326" s="6">
        <v>84558</v>
      </c>
      <c r="C326" s="5">
        <v>321</v>
      </c>
      <c r="F326" s="2" t="s">
        <v>1663</v>
      </c>
      <c r="G326" s="7">
        <v>52227</v>
      </c>
      <c r="H326" s="2">
        <v>548</v>
      </c>
    </row>
    <row r="327" spans="1:8" x14ac:dyDescent="0.2">
      <c r="A327" s="5" t="s">
        <v>1425</v>
      </c>
      <c r="B327" s="6">
        <v>84558</v>
      </c>
      <c r="C327" s="5">
        <v>322</v>
      </c>
      <c r="F327" s="2" t="s">
        <v>1664</v>
      </c>
      <c r="G327" s="7">
        <v>52227</v>
      </c>
      <c r="H327" s="2">
        <v>547</v>
      </c>
    </row>
    <row r="328" spans="1:8" x14ac:dyDescent="0.2">
      <c r="A328" s="5" t="s">
        <v>1665</v>
      </c>
      <c r="B328" s="6">
        <v>84558</v>
      </c>
      <c r="C328" s="5">
        <v>323</v>
      </c>
      <c r="F328" s="2" t="s">
        <v>1666</v>
      </c>
      <c r="G328" s="7">
        <v>47253</v>
      </c>
      <c r="H328" s="2">
        <v>629</v>
      </c>
    </row>
    <row r="329" spans="1:8" x14ac:dyDescent="0.2">
      <c r="A329" s="5" t="s">
        <v>1667</v>
      </c>
      <c r="B329" s="6">
        <v>84558</v>
      </c>
      <c r="C329" s="5">
        <v>324</v>
      </c>
      <c r="F329" s="2" t="s">
        <v>1668</v>
      </c>
      <c r="G329" s="7">
        <v>37305</v>
      </c>
      <c r="H329" s="2">
        <v>828</v>
      </c>
    </row>
    <row r="330" spans="1:8" x14ac:dyDescent="0.2">
      <c r="A330" s="5" t="s">
        <v>1669</v>
      </c>
      <c r="B330" s="6">
        <v>82071</v>
      </c>
      <c r="C330" s="5">
        <v>325</v>
      </c>
      <c r="F330" s="2" t="s">
        <v>1670</v>
      </c>
      <c r="G330" s="7">
        <v>37305</v>
      </c>
      <c r="H330" s="2">
        <v>799</v>
      </c>
    </row>
    <row r="331" spans="1:8" x14ac:dyDescent="0.2">
      <c r="A331" s="5" t="s">
        <v>1671</v>
      </c>
      <c r="B331" s="6">
        <v>82071</v>
      </c>
      <c r="C331" s="5">
        <v>326</v>
      </c>
      <c r="F331" s="2" t="s">
        <v>413</v>
      </c>
      <c r="G331" s="7">
        <v>631698</v>
      </c>
      <c r="H331" s="2">
        <v>18</v>
      </c>
    </row>
    <row r="332" spans="1:8" x14ac:dyDescent="0.2">
      <c r="A332" s="5" t="s">
        <v>1672</v>
      </c>
      <c r="B332" s="6">
        <v>82071</v>
      </c>
      <c r="C332" s="5">
        <v>327</v>
      </c>
      <c r="F332" s="2" t="s">
        <v>1426</v>
      </c>
      <c r="G332" s="7">
        <v>141759</v>
      </c>
      <c r="H332" s="2">
        <v>164</v>
      </c>
    </row>
    <row r="333" spans="1:8" x14ac:dyDescent="0.2">
      <c r="A333" s="5" t="s">
        <v>1673</v>
      </c>
      <c r="B333" s="6">
        <v>82071</v>
      </c>
      <c r="C333" s="5">
        <v>328</v>
      </c>
      <c r="F333" s="2" t="s">
        <v>1674</v>
      </c>
      <c r="G333" s="7">
        <v>77097</v>
      </c>
      <c r="H333" s="2">
        <v>350</v>
      </c>
    </row>
    <row r="334" spans="1:8" x14ac:dyDescent="0.2">
      <c r="A334" s="5" t="s">
        <v>1675</v>
      </c>
      <c r="B334" s="6">
        <v>82071</v>
      </c>
      <c r="C334" s="5">
        <v>329</v>
      </c>
      <c r="F334" s="2" t="s">
        <v>1544</v>
      </c>
      <c r="G334" s="7">
        <v>111915</v>
      </c>
      <c r="H334" s="2">
        <v>238</v>
      </c>
    </row>
    <row r="335" spans="1:8" x14ac:dyDescent="0.2">
      <c r="A335" s="5" t="s">
        <v>1676</v>
      </c>
      <c r="B335" s="6">
        <v>82071</v>
      </c>
      <c r="C335" s="5">
        <v>330</v>
      </c>
      <c r="F335" s="2" t="s">
        <v>1677</v>
      </c>
      <c r="G335" s="7">
        <v>49740</v>
      </c>
      <c r="H335" s="2">
        <v>578</v>
      </c>
    </row>
    <row r="336" spans="1:8" x14ac:dyDescent="0.2">
      <c r="A336" s="5" t="s">
        <v>1239</v>
      </c>
      <c r="B336" s="6">
        <v>82071</v>
      </c>
      <c r="C336" s="5">
        <v>331</v>
      </c>
      <c r="F336" s="2" t="s">
        <v>1519</v>
      </c>
      <c r="G336" s="7">
        <v>116889</v>
      </c>
      <c r="H336" s="2">
        <v>224</v>
      </c>
    </row>
    <row r="337" spans="1:8" x14ac:dyDescent="0.2">
      <c r="A337" s="5" t="s">
        <v>1679</v>
      </c>
      <c r="B337" s="6">
        <v>82071</v>
      </c>
      <c r="C337" s="5">
        <v>332</v>
      </c>
      <c r="F337" s="2" t="s">
        <v>1680</v>
      </c>
      <c r="G337" s="7">
        <v>57201</v>
      </c>
      <c r="H337" s="2">
        <v>511</v>
      </c>
    </row>
    <row r="338" spans="1:8" x14ac:dyDescent="0.2">
      <c r="A338" s="5" t="s">
        <v>1285</v>
      </c>
      <c r="B338" s="6">
        <v>82071</v>
      </c>
      <c r="C338" s="5">
        <v>333</v>
      </c>
      <c r="F338" s="2" t="s">
        <v>1681</v>
      </c>
      <c r="G338" s="7">
        <v>37305</v>
      </c>
      <c r="H338" s="2">
        <v>774</v>
      </c>
    </row>
    <row r="339" spans="1:8" x14ac:dyDescent="0.2">
      <c r="A339" s="5" t="s">
        <v>1515</v>
      </c>
      <c r="B339" s="6">
        <v>82071</v>
      </c>
      <c r="C339" s="5">
        <v>334</v>
      </c>
      <c r="F339" s="2" t="s">
        <v>1682</v>
      </c>
      <c r="G339" s="7">
        <v>44766</v>
      </c>
      <c r="H339" s="2">
        <v>674</v>
      </c>
    </row>
    <row r="340" spans="1:8" x14ac:dyDescent="0.2">
      <c r="A340" s="5" t="s">
        <v>1188</v>
      </c>
      <c r="B340" s="6">
        <v>79584</v>
      </c>
      <c r="C340" s="5">
        <v>335</v>
      </c>
      <c r="F340" s="2" t="s">
        <v>1529</v>
      </c>
      <c r="G340" s="7">
        <v>114402</v>
      </c>
      <c r="H340" s="2">
        <v>230</v>
      </c>
    </row>
    <row r="341" spans="1:8" x14ac:dyDescent="0.2">
      <c r="A341" s="5" t="s">
        <v>1507</v>
      </c>
      <c r="B341" s="6">
        <v>79584</v>
      </c>
      <c r="C341" s="5">
        <v>336</v>
      </c>
      <c r="F341" s="2" t="s">
        <v>1683</v>
      </c>
      <c r="G341" s="7">
        <v>67149</v>
      </c>
      <c r="H341" s="2">
        <v>414</v>
      </c>
    </row>
    <row r="342" spans="1:8" x14ac:dyDescent="0.2">
      <c r="A342" s="5" t="s">
        <v>1684</v>
      </c>
      <c r="B342" s="6">
        <v>79584</v>
      </c>
      <c r="C342" s="5">
        <v>337</v>
      </c>
      <c r="F342" s="2" t="s">
        <v>1337</v>
      </c>
      <c r="G342" s="7">
        <v>186525</v>
      </c>
      <c r="H342" s="2">
        <v>116</v>
      </c>
    </row>
    <row r="343" spans="1:8" x14ac:dyDescent="0.2">
      <c r="A343" s="5" t="s">
        <v>1181</v>
      </c>
      <c r="B343" s="6">
        <v>79584</v>
      </c>
      <c r="C343" s="5">
        <v>338</v>
      </c>
      <c r="F343" s="2" t="s">
        <v>1542</v>
      </c>
      <c r="G343" s="7">
        <v>111915</v>
      </c>
      <c r="H343" s="2">
        <v>237</v>
      </c>
    </row>
    <row r="344" spans="1:8" x14ac:dyDescent="0.2">
      <c r="A344" s="5" t="s">
        <v>1685</v>
      </c>
      <c r="B344" s="6">
        <v>79584</v>
      </c>
      <c r="C344" s="5">
        <v>339</v>
      </c>
      <c r="F344" s="2" t="s">
        <v>1686</v>
      </c>
      <c r="G344" s="7">
        <v>39792</v>
      </c>
      <c r="H344" s="2">
        <v>729</v>
      </c>
    </row>
    <row r="345" spans="1:8" x14ac:dyDescent="0.2">
      <c r="A345" s="5" t="s">
        <v>1687</v>
      </c>
      <c r="B345" s="6">
        <v>79584</v>
      </c>
      <c r="C345" s="5">
        <v>340</v>
      </c>
      <c r="F345" s="2" t="s">
        <v>1688</v>
      </c>
      <c r="G345" s="7">
        <v>67149</v>
      </c>
      <c r="H345" s="2">
        <v>424</v>
      </c>
    </row>
    <row r="346" spans="1:8" x14ac:dyDescent="0.2">
      <c r="A346" s="5" t="s">
        <v>1692</v>
      </c>
      <c r="B346" s="6">
        <v>79584</v>
      </c>
      <c r="C346" s="5">
        <v>341</v>
      </c>
      <c r="F346" s="2" t="s">
        <v>1704</v>
      </c>
      <c r="G346" s="7">
        <v>37305</v>
      </c>
      <c r="H346" s="2">
        <v>790</v>
      </c>
    </row>
    <row r="347" spans="1:8" x14ac:dyDescent="0.2">
      <c r="A347" s="5" t="s">
        <v>1705</v>
      </c>
      <c r="B347" s="6">
        <v>79584</v>
      </c>
      <c r="C347" s="5">
        <v>342</v>
      </c>
      <c r="F347" s="2" t="s">
        <v>1706</v>
      </c>
      <c r="G347" s="7">
        <v>29844</v>
      </c>
      <c r="H347" s="2">
        <v>984</v>
      </c>
    </row>
    <row r="348" spans="1:8" x14ac:dyDescent="0.2">
      <c r="A348" s="5" t="s">
        <v>1707</v>
      </c>
      <c r="B348" s="6">
        <v>79584</v>
      </c>
      <c r="C348" s="5">
        <v>343</v>
      </c>
      <c r="F348" s="2" t="s">
        <v>1708</v>
      </c>
      <c r="G348" s="7">
        <v>54714</v>
      </c>
      <c r="H348" s="2">
        <v>538</v>
      </c>
    </row>
    <row r="349" spans="1:8" x14ac:dyDescent="0.2">
      <c r="A349" s="5" t="s">
        <v>1709</v>
      </c>
      <c r="B349" s="6">
        <v>77097</v>
      </c>
      <c r="C349" s="5">
        <v>344</v>
      </c>
      <c r="F349" s="2" t="s">
        <v>1710</v>
      </c>
      <c r="G349" s="7">
        <v>44766</v>
      </c>
      <c r="H349" s="2">
        <v>644</v>
      </c>
    </row>
    <row r="350" spans="1:8" x14ac:dyDescent="0.2">
      <c r="A350" s="5" t="s">
        <v>1711</v>
      </c>
      <c r="B350" s="6">
        <v>77097</v>
      </c>
      <c r="C350" s="5">
        <v>345</v>
      </c>
      <c r="F350" s="2" t="s">
        <v>1712</v>
      </c>
      <c r="G350" s="7">
        <v>49740</v>
      </c>
      <c r="H350" s="2">
        <v>573</v>
      </c>
    </row>
    <row r="351" spans="1:8" x14ac:dyDescent="0.2">
      <c r="A351" s="5" t="s">
        <v>1341</v>
      </c>
      <c r="B351" s="6">
        <v>77097</v>
      </c>
      <c r="C351" s="5">
        <v>346</v>
      </c>
      <c r="F351" s="2" t="s">
        <v>1713</v>
      </c>
      <c r="G351" s="7">
        <v>74610</v>
      </c>
      <c r="H351" s="2">
        <v>361</v>
      </c>
    </row>
    <row r="352" spans="1:8" x14ac:dyDescent="0.2">
      <c r="A352" s="5" t="s">
        <v>1714</v>
      </c>
      <c r="B352" s="6">
        <v>77097</v>
      </c>
      <c r="C352" s="5">
        <v>347</v>
      </c>
      <c r="F352" s="2" t="s">
        <v>1715</v>
      </c>
      <c r="G352" s="7">
        <v>32331</v>
      </c>
      <c r="H352" s="2">
        <v>946</v>
      </c>
    </row>
    <row r="353" spans="1:8" x14ac:dyDescent="0.2">
      <c r="A353" s="5" t="s">
        <v>1716</v>
      </c>
      <c r="B353" s="6">
        <v>77097</v>
      </c>
      <c r="C353" s="5">
        <v>348</v>
      </c>
      <c r="F353" s="2" t="s">
        <v>1717</v>
      </c>
      <c r="G353" s="7">
        <v>47253</v>
      </c>
      <c r="H353" s="2">
        <v>622</v>
      </c>
    </row>
    <row r="354" spans="1:8" x14ac:dyDescent="0.2">
      <c r="A354" s="5" t="s">
        <v>1505</v>
      </c>
      <c r="B354" s="6">
        <v>77097</v>
      </c>
      <c r="C354" s="5">
        <v>349</v>
      </c>
      <c r="F354" s="2" t="s">
        <v>1346</v>
      </c>
      <c r="G354" s="7">
        <v>186525</v>
      </c>
      <c r="H354" s="2">
        <v>121</v>
      </c>
    </row>
    <row r="355" spans="1:8" x14ac:dyDescent="0.2">
      <c r="A355" s="5" t="s">
        <v>1674</v>
      </c>
      <c r="B355" s="6">
        <v>77097</v>
      </c>
      <c r="C355" s="5">
        <v>350</v>
      </c>
      <c r="F355" s="2" t="s">
        <v>1298</v>
      </c>
      <c r="G355" s="7">
        <v>216369</v>
      </c>
      <c r="H355" s="2">
        <v>94</v>
      </c>
    </row>
    <row r="356" spans="1:8" x14ac:dyDescent="0.2">
      <c r="A356" s="5" t="s">
        <v>1718</v>
      </c>
      <c r="B356" s="6">
        <v>77097</v>
      </c>
      <c r="C356" s="5">
        <v>351</v>
      </c>
      <c r="F356" s="2" t="s">
        <v>1190</v>
      </c>
      <c r="G356" s="7">
        <v>412842</v>
      </c>
      <c r="H356" s="2">
        <v>38</v>
      </c>
    </row>
    <row r="357" spans="1:8" x14ac:dyDescent="0.2">
      <c r="A357" s="5" t="s">
        <v>1719</v>
      </c>
      <c r="B357" s="6">
        <v>77097</v>
      </c>
      <c r="C357" s="5">
        <v>352</v>
      </c>
      <c r="F357" s="2" t="s">
        <v>1720</v>
      </c>
      <c r="G357" s="7">
        <v>32331</v>
      </c>
      <c r="H357" s="2">
        <v>951</v>
      </c>
    </row>
    <row r="358" spans="1:8" x14ac:dyDescent="0.2">
      <c r="A358" s="5" t="s">
        <v>1721</v>
      </c>
      <c r="B358" s="6">
        <v>77097</v>
      </c>
      <c r="C358" s="5">
        <v>353</v>
      </c>
      <c r="F358" s="2" t="s">
        <v>1722</v>
      </c>
      <c r="G358" s="7">
        <v>72123</v>
      </c>
      <c r="H358" s="2">
        <v>386</v>
      </c>
    </row>
    <row r="359" spans="1:8" x14ac:dyDescent="0.2">
      <c r="A359" s="5" t="s">
        <v>1723</v>
      </c>
      <c r="B359" s="6">
        <v>77097</v>
      </c>
      <c r="C359" s="5">
        <v>354</v>
      </c>
      <c r="F359" s="2" t="s">
        <v>1724</v>
      </c>
      <c r="G359" s="7">
        <v>74610</v>
      </c>
      <c r="H359" s="2">
        <v>377</v>
      </c>
    </row>
    <row r="360" spans="1:8" x14ac:dyDescent="0.2">
      <c r="A360" s="5" t="s">
        <v>1543</v>
      </c>
      <c r="B360" s="6">
        <v>77097</v>
      </c>
      <c r="C360" s="5">
        <v>355</v>
      </c>
      <c r="F360" s="2" t="s">
        <v>1386</v>
      </c>
      <c r="G360" s="7">
        <v>161655</v>
      </c>
      <c r="H360" s="2">
        <v>143</v>
      </c>
    </row>
    <row r="361" spans="1:8" x14ac:dyDescent="0.2">
      <c r="A361" s="5" t="s">
        <v>291</v>
      </c>
      <c r="B361" s="6">
        <v>77097</v>
      </c>
      <c r="C361" s="5">
        <v>356</v>
      </c>
      <c r="F361" s="2" t="s">
        <v>1725</v>
      </c>
      <c r="G361" s="7">
        <v>37305</v>
      </c>
      <c r="H361" s="2">
        <v>815</v>
      </c>
    </row>
    <row r="362" spans="1:8" x14ac:dyDescent="0.2">
      <c r="A362" s="5" t="s">
        <v>1607</v>
      </c>
      <c r="B362" s="6">
        <v>74610</v>
      </c>
      <c r="C362" s="5">
        <v>357</v>
      </c>
      <c r="F362" s="2" t="s">
        <v>1317</v>
      </c>
      <c r="G362" s="7">
        <v>203934</v>
      </c>
      <c r="H362" s="2">
        <v>104</v>
      </c>
    </row>
    <row r="363" spans="1:8" x14ac:dyDescent="0.2">
      <c r="A363" s="5" t="s">
        <v>1541</v>
      </c>
      <c r="B363" s="6">
        <v>74610</v>
      </c>
      <c r="C363" s="5">
        <v>358</v>
      </c>
      <c r="F363" s="2" t="s">
        <v>1406</v>
      </c>
      <c r="G363" s="7">
        <v>149220</v>
      </c>
      <c r="H363" s="2">
        <v>154</v>
      </c>
    </row>
    <row r="364" spans="1:8" x14ac:dyDescent="0.2">
      <c r="A364" s="5" t="s">
        <v>391</v>
      </c>
      <c r="B364" s="6">
        <v>74610</v>
      </c>
      <c r="C364" s="5">
        <v>359</v>
      </c>
      <c r="F364" s="2" t="s">
        <v>1600</v>
      </c>
      <c r="G364" s="7">
        <v>96993</v>
      </c>
      <c r="H364" s="2">
        <v>276</v>
      </c>
    </row>
    <row r="365" spans="1:8" x14ac:dyDescent="0.2">
      <c r="A365" s="5" t="s">
        <v>1726</v>
      </c>
      <c r="B365" s="6">
        <v>74610</v>
      </c>
      <c r="C365" s="5">
        <v>360</v>
      </c>
      <c r="F365" s="2" t="s">
        <v>1250</v>
      </c>
      <c r="G365" s="7">
        <v>263622</v>
      </c>
      <c r="H365" s="2">
        <v>69</v>
      </c>
    </row>
    <row r="366" spans="1:8" x14ac:dyDescent="0.2">
      <c r="A366" s="5" t="s">
        <v>1713</v>
      </c>
      <c r="B366" s="6">
        <v>74610</v>
      </c>
      <c r="C366" s="5">
        <v>361</v>
      </c>
      <c r="F366" s="2" t="s">
        <v>1186</v>
      </c>
      <c r="G366" s="7">
        <v>455121</v>
      </c>
      <c r="H366" s="2">
        <v>35</v>
      </c>
    </row>
    <row r="367" spans="1:8" x14ac:dyDescent="0.2">
      <c r="A367" s="5" t="s">
        <v>1727</v>
      </c>
      <c r="B367" s="6">
        <v>74610</v>
      </c>
      <c r="C367" s="5">
        <v>362</v>
      </c>
      <c r="F367" s="2" t="s">
        <v>1469</v>
      </c>
      <c r="G367" s="7">
        <v>131811</v>
      </c>
      <c r="H367" s="2">
        <v>191</v>
      </c>
    </row>
    <row r="368" spans="1:8" x14ac:dyDescent="0.2">
      <c r="A368" s="5" t="s">
        <v>1465</v>
      </c>
      <c r="B368" s="6">
        <v>74610</v>
      </c>
      <c r="C368" s="5">
        <v>363</v>
      </c>
      <c r="F368" s="2" t="s">
        <v>1728</v>
      </c>
      <c r="G368" s="7">
        <v>64662</v>
      </c>
      <c r="H368" s="2">
        <v>426</v>
      </c>
    </row>
    <row r="369" spans="1:8" x14ac:dyDescent="0.2">
      <c r="A369" s="5" t="s">
        <v>1729</v>
      </c>
      <c r="B369" s="6">
        <v>74610</v>
      </c>
      <c r="C369" s="5">
        <v>364</v>
      </c>
      <c r="F369" s="2" t="s">
        <v>1612</v>
      </c>
      <c r="G369" s="7">
        <v>94506</v>
      </c>
      <c r="H369" s="2">
        <v>284</v>
      </c>
    </row>
    <row r="370" spans="1:8" x14ac:dyDescent="0.2">
      <c r="A370" s="5" t="s">
        <v>1730</v>
      </c>
      <c r="B370" s="6">
        <v>74610</v>
      </c>
      <c r="C370" s="5">
        <v>365</v>
      </c>
      <c r="F370" s="2" t="s">
        <v>1305</v>
      </c>
      <c r="G370" s="7">
        <v>208908</v>
      </c>
      <c r="H370" s="2">
        <v>98</v>
      </c>
    </row>
    <row r="371" spans="1:8" x14ac:dyDescent="0.2">
      <c r="A371" s="5" t="s">
        <v>1731</v>
      </c>
      <c r="B371" s="6">
        <v>74610</v>
      </c>
      <c r="C371" s="5">
        <v>366</v>
      </c>
      <c r="F371" s="2" t="s">
        <v>1685</v>
      </c>
      <c r="G371" s="7">
        <v>79584</v>
      </c>
      <c r="H371" s="2">
        <v>339</v>
      </c>
    </row>
    <row r="372" spans="1:8" x14ac:dyDescent="0.2">
      <c r="A372" s="5" t="s">
        <v>1732</v>
      </c>
      <c r="B372" s="6">
        <v>74610</v>
      </c>
      <c r="C372" s="5">
        <v>367</v>
      </c>
      <c r="F372" s="2" t="s">
        <v>1733</v>
      </c>
      <c r="G372" s="7">
        <v>52227</v>
      </c>
      <c r="H372" s="2">
        <v>562</v>
      </c>
    </row>
    <row r="373" spans="1:8" x14ac:dyDescent="0.2">
      <c r="A373" s="5" t="s">
        <v>1734</v>
      </c>
      <c r="B373" s="6">
        <v>74610</v>
      </c>
      <c r="C373" s="5">
        <v>368</v>
      </c>
      <c r="F373" s="2" t="s">
        <v>328</v>
      </c>
      <c r="G373" s="7">
        <v>67149</v>
      </c>
      <c r="H373" s="2">
        <v>416</v>
      </c>
    </row>
    <row r="374" spans="1:8" x14ac:dyDescent="0.2">
      <c r="A374" s="5" t="s">
        <v>1265</v>
      </c>
      <c r="B374" s="6">
        <v>74610</v>
      </c>
      <c r="C374" s="5">
        <v>369</v>
      </c>
      <c r="F374" s="2" t="s">
        <v>1735</v>
      </c>
      <c r="G374" s="7">
        <v>47253</v>
      </c>
      <c r="H374" s="2">
        <v>625</v>
      </c>
    </row>
    <row r="375" spans="1:8" x14ac:dyDescent="0.2">
      <c r="A375" s="5" t="s">
        <v>1736</v>
      </c>
      <c r="B375" s="6">
        <v>74610</v>
      </c>
      <c r="C375" s="5">
        <v>370</v>
      </c>
      <c r="F375" s="2" t="s">
        <v>1737</v>
      </c>
      <c r="G375" s="7">
        <v>67149</v>
      </c>
      <c r="H375" s="2">
        <v>410</v>
      </c>
    </row>
    <row r="376" spans="1:8" x14ac:dyDescent="0.2">
      <c r="A376" s="5" t="s">
        <v>1738</v>
      </c>
      <c r="B376" s="6">
        <v>74610</v>
      </c>
      <c r="C376" s="5">
        <v>371</v>
      </c>
      <c r="F376" s="2" t="s">
        <v>1739</v>
      </c>
      <c r="G376" s="7">
        <v>29844</v>
      </c>
      <c r="H376" s="2">
        <v>985</v>
      </c>
    </row>
    <row r="377" spans="1:8" x14ac:dyDescent="0.2">
      <c r="A377" s="5" t="s">
        <v>1740</v>
      </c>
      <c r="B377" s="6">
        <v>74610</v>
      </c>
      <c r="C377" s="5">
        <v>372</v>
      </c>
      <c r="F377" s="2" t="s">
        <v>1488</v>
      </c>
      <c r="G377" s="7">
        <v>126837</v>
      </c>
      <c r="H377" s="2">
        <v>202</v>
      </c>
    </row>
    <row r="378" spans="1:8" x14ac:dyDescent="0.2">
      <c r="A378" s="5" t="s">
        <v>1382</v>
      </c>
      <c r="B378" s="6">
        <v>74610</v>
      </c>
      <c r="C378" s="5">
        <v>373</v>
      </c>
      <c r="F378" s="2" t="s">
        <v>1741</v>
      </c>
      <c r="G378" s="7">
        <v>34818</v>
      </c>
      <c r="H378" s="2">
        <v>876</v>
      </c>
    </row>
    <row r="379" spans="1:8" x14ac:dyDescent="0.2">
      <c r="A379" s="5" t="s">
        <v>1742</v>
      </c>
      <c r="B379" s="6">
        <v>74610</v>
      </c>
      <c r="C379" s="5">
        <v>374</v>
      </c>
      <c r="F379" s="2" t="s">
        <v>1656</v>
      </c>
      <c r="G379" s="7">
        <v>84558</v>
      </c>
      <c r="H379" s="2">
        <v>317</v>
      </c>
    </row>
    <row r="380" spans="1:8" x14ac:dyDescent="0.2">
      <c r="A380" s="5" t="s">
        <v>1743</v>
      </c>
      <c r="B380" s="6">
        <v>74610</v>
      </c>
      <c r="C380" s="5">
        <v>375</v>
      </c>
      <c r="F380" s="2" t="s">
        <v>1744</v>
      </c>
      <c r="G380" s="7">
        <v>32331</v>
      </c>
      <c r="H380" s="2">
        <v>925</v>
      </c>
    </row>
    <row r="381" spans="1:8" x14ac:dyDescent="0.2">
      <c r="A381" s="5" t="s">
        <v>1745</v>
      </c>
      <c r="B381" s="6">
        <v>74610</v>
      </c>
      <c r="C381" s="5">
        <v>376</v>
      </c>
      <c r="F381" s="2" t="s">
        <v>1627</v>
      </c>
      <c r="G381" s="7">
        <v>92019</v>
      </c>
      <c r="H381" s="2">
        <v>296</v>
      </c>
    </row>
    <row r="382" spans="1:8" x14ac:dyDescent="0.2">
      <c r="A382" s="5" t="s">
        <v>1724</v>
      </c>
      <c r="B382" s="6">
        <v>74610</v>
      </c>
      <c r="C382" s="5">
        <v>377</v>
      </c>
      <c r="F382" s="2" t="s">
        <v>1746</v>
      </c>
      <c r="G382" s="7">
        <v>39792</v>
      </c>
      <c r="H382" s="2">
        <v>750</v>
      </c>
    </row>
    <row r="383" spans="1:8" x14ac:dyDescent="0.2">
      <c r="A383" s="5" t="s">
        <v>1747</v>
      </c>
      <c r="B383" s="6">
        <v>74610</v>
      </c>
      <c r="C383" s="5">
        <v>378</v>
      </c>
      <c r="F383" s="2" t="s">
        <v>429</v>
      </c>
      <c r="G383" s="7">
        <v>497400</v>
      </c>
      <c r="H383" s="2">
        <v>26</v>
      </c>
    </row>
    <row r="384" spans="1:8" x14ac:dyDescent="0.2">
      <c r="A384" s="5" t="s">
        <v>1748</v>
      </c>
      <c r="B384" s="6">
        <v>72123</v>
      </c>
      <c r="C384" s="5">
        <v>379</v>
      </c>
      <c r="F384" s="2" t="s">
        <v>1315</v>
      </c>
      <c r="G384" s="7">
        <v>203934</v>
      </c>
      <c r="H384" s="2">
        <v>103</v>
      </c>
    </row>
    <row r="385" spans="1:8" x14ac:dyDescent="0.2">
      <c r="A385" s="5" t="s">
        <v>1749</v>
      </c>
      <c r="B385" s="6">
        <v>72123</v>
      </c>
      <c r="C385" s="5">
        <v>380</v>
      </c>
      <c r="F385" s="2" t="s">
        <v>1750</v>
      </c>
      <c r="G385" s="7">
        <v>69636</v>
      </c>
      <c r="H385" s="2">
        <v>398</v>
      </c>
    </row>
    <row r="386" spans="1:8" x14ac:dyDescent="0.2">
      <c r="A386" s="5" t="s">
        <v>1751</v>
      </c>
      <c r="B386" s="6">
        <v>72123</v>
      </c>
      <c r="C386" s="5">
        <v>381</v>
      </c>
      <c r="F386" s="2" t="s">
        <v>1749</v>
      </c>
      <c r="G386" s="7">
        <v>72123</v>
      </c>
      <c r="H386" s="2">
        <v>380</v>
      </c>
    </row>
    <row r="387" spans="1:8" x14ac:dyDescent="0.2">
      <c r="A387" s="5" t="s">
        <v>1752</v>
      </c>
      <c r="B387" s="6">
        <v>72123</v>
      </c>
      <c r="C387" s="5">
        <v>382</v>
      </c>
      <c r="F387" s="2" t="s">
        <v>1753</v>
      </c>
      <c r="G387" s="7">
        <v>52227</v>
      </c>
      <c r="H387" s="2">
        <v>546</v>
      </c>
    </row>
    <row r="388" spans="1:8" x14ac:dyDescent="0.2">
      <c r="A388" s="5" t="s">
        <v>1754</v>
      </c>
      <c r="B388" s="6">
        <v>72123</v>
      </c>
      <c r="C388" s="5">
        <v>383</v>
      </c>
      <c r="F388" s="2" t="s">
        <v>1755</v>
      </c>
      <c r="G388" s="7">
        <v>29844</v>
      </c>
      <c r="H388" s="2">
        <v>966</v>
      </c>
    </row>
    <row r="389" spans="1:8" x14ac:dyDescent="0.2">
      <c r="A389" s="5" t="s">
        <v>1756</v>
      </c>
      <c r="B389" s="6">
        <v>72123</v>
      </c>
      <c r="C389" s="5">
        <v>384</v>
      </c>
      <c r="F389" s="2" t="s">
        <v>1516</v>
      </c>
      <c r="G389" s="7">
        <v>116889</v>
      </c>
      <c r="H389" s="2">
        <v>222</v>
      </c>
    </row>
    <row r="390" spans="1:8" x14ac:dyDescent="0.2">
      <c r="A390" s="5" t="s">
        <v>1641</v>
      </c>
      <c r="B390" s="6">
        <v>72123</v>
      </c>
      <c r="C390" s="5">
        <v>385</v>
      </c>
      <c r="F390" s="2" t="s">
        <v>1553</v>
      </c>
      <c r="G390" s="7">
        <v>106941</v>
      </c>
      <c r="H390" s="2">
        <v>244</v>
      </c>
    </row>
    <row r="391" spans="1:8" x14ac:dyDescent="0.2">
      <c r="A391" s="5" t="s">
        <v>1722</v>
      </c>
      <c r="B391" s="6">
        <v>72123</v>
      </c>
      <c r="C391" s="5">
        <v>386</v>
      </c>
      <c r="F391" s="2" t="s">
        <v>1757</v>
      </c>
      <c r="G391" s="7">
        <v>47253</v>
      </c>
      <c r="H391" s="2">
        <v>624</v>
      </c>
    </row>
    <row r="392" spans="1:8" x14ac:dyDescent="0.2">
      <c r="A392" s="5" t="s">
        <v>1758</v>
      </c>
      <c r="B392" s="6">
        <v>72123</v>
      </c>
      <c r="C392" s="5">
        <v>387</v>
      </c>
      <c r="F392" s="2" t="s">
        <v>1759</v>
      </c>
      <c r="G392" s="7">
        <v>39792</v>
      </c>
      <c r="H392" s="2">
        <v>724</v>
      </c>
    </row>
    <row r="393" spans="1:8" x14ac:dyDescent="0.2">
      <c r="A393" s="5" t="s">
        <v>1760</v>
      </c>
      <c r="B393" s="6">
        <v>72123</v>
      </c>
      <c r="C393" s="5">
        <v>388</v>
      </c>
      <c r="F393" s="2" t="s">
        <v>1646</v>
      </c>
      <c r="G393" s="7">
        <v>87045</v>
      </c>
      <c r="H393" s="2">
        <v>310</v>
      </c>
    </row>
    <row r="394" spans="1:8" x14ac:dyDescent="0.2">
      <c r="A394" s="5" t="s">
        <v>1231</v>
      </c>
      <c r="B394" s="6">
        <v>72123</v>
      </c>
      <c r="C394" s="5">
        <v>389</v>
      </c>
      <c r="F394" s="2" t="s">
        <v>1729</v>
      </c>
      <c r="G394" s="7">
        <v>74610</v>
      </c>
      <c r="H394" s="2">
        <v>364</v>
      </c>
    </row>
    <row r="395" spans="1:8" x14ac:dyDescent="0.2">
      <c r="A395" s="5" t="s">
        <v>1594</v>
      </c>
      <c r="B395" s="6">
        <v>72123</v>
      </c>
      <c r="C395" s="5">
        <v>390</v>
      </c>
      <c r="F395" s="2" t="s">
        <v>1462</v>
      </c>
      <c r="G395" s="7">
        <v>134298</v>
      </c>
      <c r="H395" s="2">
        <v>185</v>
      </c>
    </row>
    <row r="396" spans="1:8" x14ac:dyDescent="0.2">
      <c r="A396" s="5" t="s">
        <v>1761</v>
      </c>
      <c r="B396" s="6">
        <v>72123</v>
      </c>
      <c r="C396" s="5">
        <v>391</v>
      </c>
      <c r="F396" s="2" t="s">
        <v>1762</v>
      </c>
      <c r="G396" s="7">
        <v>49740</v>
      </c>
      <c r="H396" s="2">
        <v>597</v>
      </c>
    </row>
    <row r="397" spans="1:8" x14ac:dyDescent="0.2">
      <c r="A397" s="5" t="s">
        <v>1763</v>
      </c>
      <c r="B397" s="6">
        <v>72123</v>
      </c>
      <c r="C397" s="5">
        <v>392</v>
      </c>
      <c r="F397" s="2" t="s">
        <v>1764</v>
      </c>
      <c r="G397" s="7">
        <v>59688</v>
      </c>
      <c r="H397" s="2">
        <v>478</v>
      </c>
    </row>
    <row r="398" spans="1:8" x14ac:dyDescent="0.2">
      <c r="A398" s="5" t="s">
        <v>1477</v>
      </c>
      <c r="B398" s="6">
        <v>72123</v>
      </c>
      <c r="C398" s="5">
        <v>393</v>
      </c>
      <c r="F398" s="2" t="s">
        <v>408</v>
      </c>
      <c r="G398" s="7">
        <v>683925</v>
      </c>
      <c r="H398" s="2">
        <v>15</v>
      </c>
    </row>
    <row r="399" spans="1:8" x14ac:dyDescent="0.2">
      <c r="A399" s="5" t="s">
        <v>389</v>
      </c>
      <c r="B399" s="6">
        <v>72123</v>
      </c>
      <c r="C399" s="5">
        <v>394</v>
      </c>
      <c r="F399" s="2" t="s">
        <v>1335</v>
      </c>
      <c r="G399" s="7">
        <v>189012</v>
      </c>
      <c r="H399" s="2">
        <v>115</v>
      </c>
    </row>
    <row r="400" spans="1:8" x14ac:dyDescent="0.2">
      <c r="A400" s="5" t="s">
        <v>1765</v>
      </c>
      <c r="B400" s="6">
        <v>69636</v>
      </c>
      <c r="C400" s="5">
        <v>395</v>
      </c>
      <c r="F400" s="2" t="s">
        <v>1452</v>
      </c>
      <c r="G400" s="7">
        <v>134298</v>
      </c>
      <c r="H400" s="2">
        <v>179</v>
      </c>
    </row>
    <row r="401" spans="1:8" x14ac:dyDescent="0.2">
      <c r="A401" s="5" t="s">
        <v>1766</v>
      </c>
      <c r="B401" s="6">
        <v>69636</v>
      </c>
      <c r="C401" s="5">
        <v>396</v>
      </c>
      <c r="F401" s="2" t="s">
        <v>1767</v>
      </c>
      <c r="G401" s="7">
        <v>49740</v>
      </c>
      <c r="H401" s="2">
        <v>585</v>
      </c>
    </row>
    <row r="402" spans="1:8" x14ac:dyDescent="0.2">
      <c r="A402" s="5" t="s">
        <v>1768</v>
      </c>
      <c r="B402" s="6">
        <v>69636</v>
      </c>
      <c r="C402" s="5">
        <v>397</v>
      </c>
      <c r="F402" s="2" t="s">
        <v>1521</v>
      </c>
      <c r="G402" s="7">
        <v>116889</v>
      </c>
      <c r="H402" s="2">
        <v>225</v>
      </c>
    </row>
    <row r="403" spans="1:8" x14ac:dyDescent="0.2">
      <c r="A403" s="5" t="s">
        <v>1750</v>
      </c>
      <c r="B403" s="6">
        <v>69636</v>
      </c>
      <c r="C403" s="5">
        <v>398</v>
      </c>
      <c r="F403" s="2" t="s">
        <v>1769</v>
      </c>
      <c r="G403" s="7">
        <v>39792</v>
      </c>
      <c r="H403" s="2">
        <v>723</v>
      </c>
    </row>
    <row r="404" spans="1:8" x14ac:dyDescent="0.2">
      <c r="A404" s="5" t="s">
        <v>1628</v>
      </c>
      <c r="B404" s="6">
        <v>69636</v>
      </c>
      <c r="C404" s="5">
        <v>399</v>
      </c>
      <c r="F404" s="2" t="s">
        <v>1416</v>
      </c>
      <c r="G404" s="7">
        <v>146733</v>
      </c>
      <c r="H404" s="2">
        <v>159</v>
      </c>
    </row>
    <row r="405" spans="1:8" x14ac:dyDescent="0.2">
      <c r="A405" s="5" t="s">
        <v>1459</v>
      </c>
      <c r="B405" s="6">
        <v>69636</v>
      </c>
      <c r="C405" s="5">
        <v>400</v>
      </c>
      <c r="F405" s="2" t="s">
        <v>1770</v>
      </c>
      <c r="G405" s="7">
        <v>34818</v>
      </c>
      <c r="H405" s="2">
        <v>847</v>
      </c>
    </row>
    <row r="406" spans="1:8" x14ac:dyDescent="0.2">
      <c r="A406" s="5" t="s">
        <v>1771</v>
      </c>
      <c r="B406" s="6">
        <v>69636</v>
      </c>
      <c r="C406" s="5">
        <v>401</v>
      </c>
      <c r="F406" s="2" t="s">
        <v>1309</v>
      </c>
      <c r="G406" s="7">
        <v>206421</v>
      </c>
      <c r="H406" s="2">
        <v>100</v>
      </c>
    </row>
    <row r="407" spans="1:8" x14ac:dyDescent="0.2">
      <c r="A407" s="5" t="s">
        <v>1772</v>
      </c>
      <c r="B407" s="6">
        <v>69636</v>
      </c>
      <c r="C407" s="5">
        <v>402</v>
      </c>
      <c r="F407" s="2" t="s">
        <v>1636</v>
      </c>
      <c r="G407" s="7">
        <v>89532</v>
      </c>
      <c r="H407" s="2">
        <v>301</v>
      </c>
    </row>
    <row r="408" spans="1:8" x14ac:dyDescent="0.2">
      <c r="A408" s="5" t="s">
        <v>1266</v>
      </c>
      <c r="B408" s="6">
        <v>69636</v>
      </c>
      <c r="C408" s="5">
        <v>403</v>
      </c>
      <c r="F408" s="2" t="s">
        <v>1773</v>
      </c>
      <c r="G408" s="7">
        <v>32331</v>
      </c>
      <c r="H408" s="2">
        <v>918</v>
      </c>
    </row>
    <row r="409" spans="1:8" x14ac:dyDescent="0.2">
      <c r="A409" s="5" t="s">
        <v>1774</v>
      </c>
      <c r="B409" s="6">
        <v>69636</v>
      </c>
      <c r="C409" s="5">
        <v>404</v>
      </c>
      <c r="F409" s="2" t="s">
        <v>1775</v>
      </c>
      <c r="G409" s="7">
        <v>29844</v>
      </c>
      <c r="H409" s="2">
        <v>962</v>
      </c>
    </row>
    <row r="410" spans="1:8" x14ac:dyDescent="0.2">
      <c r="A410" s="5" t="s">
        <v>1776</v>
      </c>
      <c r="B410" s="6">
        <v>69636</v>
      </c>
      <c r="C410" s="5">
        <v>405</v>
      </c>
      <c r="F410" s="2" t="s">
        <v>1777</v>
      </c>
      <c r="G410" s="7">
        <v>52227</v>
      </c>
      <c r="H410" s="2">
        <v>545</v>
      </c>
    </row>
    <row r="411" spans="1:8" x14ac:dyDescent="0.2">
      <c r="A411" s="5" t="s">
        <v>1630</v>
      </c>
      <c r="B411" s="6">
        <v>67149</v>
      </c>
      <c r="C411" s="5">
        <v>406</v>
      </c>
      <c r="F411" s="2" t="s">
        <v>1778</v>
      </c>
      <c r="G411" s="7">
        <v>37305</v>
      </c>
      <c r="H411" s="2">
        <v>779</v>
      </c>
    </row>
    <row r="412" spans="1:8" x14ac:dyDescent="0.2">
      <c r="A412" s="5" t="s">
        <v>1792</v>
      </c>
      <c r="B412" s="6">
        <v>67149</v>
      </c>
      <c r="C412" s="5">
        <v>407</v>
      </c>
      <c r="F412" s="2" t="s">
        <v>1272</v>
      </c>
      <c r="G412" s="7">
        <v>236265</v>
      </c>
      <c r="H412" s="2">
        <v>81</v>
      </c>
    </row>
    <row r="413" spans="1:8" x14ac:dyDescent="0.2">
      <c r="A413" s="5" t="s">
        <v>1793</v>
      </c>
      <c r="B413" s="6">
        <v>67149</v>
      </c>
      <c r="C413" s="5">
        <v>408</v>
      </c>
      <c r="F413" s="2" t="s">
        <v>1794</v>
      </c>
      <c r="G413" s="7">
        <v>37305</v>
      </c>
      <c r="H413" s="2">
        <v>776</v>
      </c>
    </row>
    <row r="414" spans="1:8" x14ac:dyDescent="0.2">
      <c r="A414" s="5" t="s">
        <v>292</v>
      </c>
      <c r="B414" s="6">
        <v>67149</v>
      </c>
      <c r="C414" s="5">
        <v>409</v>
      </c>
      <c r="F414" s="2" t="s">
        <v>1795</v>
      </c>
      <c r="G414" s="7">
        <v>29844</v>
      </c>
      <c r="H414" s="2">
        <v>964</v>
      </c>
    </row>
    <row r="415" spans="1:8" x14ac:dyDescent="0.2">
      <c r="A415" s="5" t="s">
        <v>1737</v>
      </c>
      <c r="B415" s="6">
        <v>67149</v>
      </c>
      <c r="C415" s="5">
        <v>410</v>
      </c>
      <c r="F415" s="2" t="s">
        <v>1369</v>
      </c>
      <c r="G415" s="7">
        <v>169116</v>
      </c>
      <c r="H415" s="2">
        <v>133</v>
      </c>
    </row>
    <row r="416" spans="1:8" x14ac:dyDescent="0.2">
      <c r="A416" s="5" t="s">
        <v>1796</v>
      </c>
      <c r="B416" s="6">
        <v>67149</v>
      </c>
      <c r="C416" s="5">
        <v>411</v>
      </c>
      <c r="F416" s="2" t="s">
        <v>1797</v>
      </c>
      <c r="G416" s="7">
        <v>52227</v>
      </c>
      <c r="H416" s="2">
        <v>558</v>
      </c>
    </row>
    <row r="417" spans="1:8" x14ac:dyDescent="0.2">
      <c r="A417" s="5" t="s">
        <v>1599</v>
      </c>
      <c r="B417" s="6">
        <v>67149</v>
      </c>
      <c r="C417" s="5">
        <v>412</v>
      </c>
      <c r="F417" s="2" t="s">
        <v>1798</v>
      </c>
      <c r="G417" s="7">
        <v>47253</v>
      </c>
      <c r="H417" s="2">
        <v>630</v>
      </c>
    </row>
    <row r="418" spans="1:8" x14ac:dyDescent="0.2">
      <c r="A418" s="5" t="s">
        <v>1799</v>
      </c>
      <c r="B418" s="6">
        <v>67149</v>
      </c>
      <c r="C418" s="5">
        <v>413</v>
      </c>
      <c r="F418" s="2" t="s">
        <v>1800</v>
      </c>
      <c r="G418" s="7">
        <v>39792</v>
      </c>
      <c r="H418" s="2">
        <v>727</v>
      </c>
    </row>
    <row r="419" spans="1:8" x14ac:dyDescent="0.2">
      <c r="A419" s="5" t="s">
        <v>1683</v>
      </c>
      <c r="B419" s="6">
        <v>67149</v>
      </c>
      <c r="C419" s="5">
        <v>414</v>
      </c>
      <c r="F419" s="2" t="s">
        <v>434</v>
      </c>
      <c r="G419" s="7">
        <v>477504</v>
      </c>
      <c r="H419" s="2">
        <v>29</v>
      </c>
    </row>
    <row r="420" spans="1:8" x14ac:dyDescent="0.2">
      <c r="A420" s="5" t="s">
        <v>1801</v>
      </c>
      <c r="B420" s="6">
        <v>67149</v>
      </c>
      <c r="C420" s="5">
        <v>415</v>
      </c>
      <c r="F420" s="2" t="s">
        <v>1585</v>
      </c>
      <c r="G420" s="7">
        <v>99480</v>
      </c>
      <c r="H420" s="2">
        <v>266</v>
      </c>
    </row>
    <row r="421" spans="1:8" x14ac:dyDescent="0.2">
      <c r="A421" s="5" t="s">
        <v>328</v>
      </c>
      <c r="B421" s="6">
        <v>67149</v>
      </c>
      <c r="C421" s="5">
        <v>416</v>
      </c>
      <c r="F421" s="2" t="s">
        <v>1802</v>
      </c>
      <c r="G421" s="7">
        <v>42279</v>
      </c>
      <c r="H421" s="2">
        <v>690</v>
      </c>
    </row>
    <row r="422" spans="1:8" x14ac:dyDescent="0.2">
      <c r="A422" s="5" t="s">
        <v>1622</v>
      </c>
      <c r="B422" s="6">
        <v>67149</v>
      </c>
      <c r="C422" s="5">
        <v>417</v>
      </c>
      <c r="F422" s="2" t="s">
        <v>1803</v>
      </c>
      <c r="G422" s="7">
        <v>49740</v>
      </c>
      <c r="H422" s="2">
        <v>603</v>
      </c>
    </row>
    <row r="423" spans="1:8" x14ac:dyDescent="0.2">
      <c r="A423" s="5" t="s">
        <v>1804</v>
      </c>
      <c r="B423" s="6">
        <v>67149</v>
      </c>
      <c r="C423" s="5">
        <v>418</v>
      </c>
      <c r="F423" s="2" t="s">
        <v>1805</v>
      </c>
      <c r="G423" s="7">
        <v>37305</v>
      </c>
      <c r="H423" s="2">
        <v>823</v>
      </c>
    </row>
    <row r="424" spans="1:8" x14ac:dyDescent="0.2">
      <c r="A424" s="5" t="s">
        <v>1567</v>
      </c>
      <c r="B424" s="6">
        <v>67149</v>
      </c>
      <c r="C424" s="5">
        <v>419</v>
      </c>
      <c r="F424" s="2" t="s">
        <v>1806</v>
      </c>
      <c r="G424" s="7">
        <v>29844</v>
      </c>
      <c r="H424" s="2">
        <v>973</v>
      </c>
    </row>
    <row r="425" spans="1:8" x14ac:dyDescent="0.2">
      <c r="A425" s="5" t="s">
        <v>1807</v>
      </c>
      <c r="B425" s="6">
        <v>67149</v>
      </c>
      <c r="C425" s="5">
        <v>420</v>
      </c>
      <c r="F425" s="2" t="s">
        <v>1808</v>
      </c>
      <c r="G425" s="7">
        <v>44766</v>
      </c>
      <c r="H425" s="2">
        <v>648</v>
      </c>
    </row>
    <row r="426" spans="1:8" x14ac:dyDescent="0.2">
      <c r="A426" s="5" t="s">
        <v>1809</v>
      </c>
      <c r="B426" s="6">
        <v>67149</v>
      </c>
      <c r="C426" s="5">
        <v>421</v>
      </c>
      <c r="F426" s="2" t="s">
        <v>1365</v>
      </c>
      <c r="G426" s="7">
        <v>171603</v>
      </c>
      <c r="H426" s="2">
        <v>131</v>
      </c>
    </row>
    <row r="427" spans="1:8" x14ac:dyDescent="0.2">
      <c r="A427" s="5" t="s">
        <v>1810</v>
      </c>
      <c r="B427" s="6">
        <v>67149</v>
      </c>
      <c r="C427" s="5">
        <v>422</v>
      </c>
      <c r="F427" s="2" t="s">
        <v>1736</v>
      </c>
      <c r="G427" s="7">
        <v>74610</v>
      </c>
      <c r="H427" s="2">
        <v>370</v>
      </c>
    </row>
    <row r="428" spans="1:8" x14ac:dyDescent="0.2">
      <c r="A428" s="5" t="s">
        <v>1470</v>
      </c>
      <c r="B428" s="6">
        <v>67149</v>
      </c>
      <c r="C428" s="5">
        <v>423</v>
      </c>
      <c r="F428" s="2" t="s">
        <v>1182</v>
      </c>
      <c r="G428" s="7">
        <v>465069</v>
      </c>
      <c r="H428" s="2">
        <v>33</v>
      </c>
    </row>
    <row r="429" spans="1:8" x14ac:dyDescent="0.2">
      <c r="A429" s="5" t="s">
        <v>1688</v>
      </c>
      <c r="B429" s="6">
        <v>67149</v>
      </c>
      <c r="C429" s="5">
        <v>424</v>
      </c>
      <c r="F429" s="2" t="s">
        <v>1684</v>
      </c>
      <c r="G429" s="7">
        <v>79584</v>
      </c>
      <c r="H429" s="2">
        <v>337</v>
      </c>
    </row>
    <row r="430" spans="1:8" x14ac:dyDescent="0.2">
      <c r="A430" s="5" t="s">
        <v>407</v>
      </c>
      <c r="B430" s="6">
        <v>67149</v>
      </c>
      <c r="C430" s="5">
        <v>425</v>
      </c>
      <c r="F430" s="2" t="s">
        <v>1811</v>
      </c>
      <c r="G430" s="7">
        <v>37305</v>
      </c>
      <c r="H430" s="2">
        <v>806</v>
      </c>
    </row>
    <row r="431" spans="1:8" x14ac:dyDescent="0.2">
      <c r="A431" s="5" t="s">
        <v>1728</v>
      </c>
      <c r="B431" s="6">
        <v>64662</v>
      </c>
      <c r="C431" s="5">
        <v>426</v>
      </c>
      <c r="F431" s="2" t="s">
        <v>1812</v>
      </c>
      <c r="G431" s="7">
        <v>47253</v>
      </c>
      <c r="H431" s="2">
        <v>638</v>
      </c>
    </row>
    <row r="432" spans="1:8" x14ac:dyDescent="0.2">
      <c r="A432" s="5" t="s">
        <v>1813</v>
      </c>
      <c r="B432" s="6">
        <v>64662</v>
      </c>
      <c r="C432" s="5">
        <v>427</v>
      </c>
      <c r="F432" s="2" t="s">
        <v>1814</v>
      </c>
      <c r="G432" s="7">
        <v>54714</v>
      </c>
      <c r="H432" s="2">
        <v>518</v>
      </c>
    </row>
    <row r="433" spans="1:8" x14ac:dyDescent="0.2">
      <c r="A433" s="5" t="s">
        <v>1815</v>
      </c>
      <c r="B433" s="6">
        <v>64662</v>
      </c>
      <c r="C433" s="5">
        <v>428</v>
      </c>
      <c r="F433" s="2" t="s">
        <v>1761</v>
      </c>
      <c r="G433" s="7">
        <v>72123</v>
      </c>
      <c r="H433" s="2">
        <v>391</v>
      </c>
    </row>
    <row r="434" spans="1:8" x14ac:dyDescent="0.2">
      <c r="A434" s="5" t="s">
        <v>1816</v>
      </c>
      <c r="B434" s="6">
        <v>64662</v>
      </c>
      <c r="C434" s="5">
        <v>429</v>
      </c>
      <c r="F434" s="2" t="s">
        <v>1566</v>
      </c>
      <c r="G434" s="7">
        <v>104454</v>
      </c>
      <c r="H434" s="2">
        <v>252</v>
      </c>
    </row>
    <row r="435" spans="1:8" x14ac:dyDescent="0.2">
      <c r="A435" s="5" t="s">
        <v>1817</v>
      </c>
      <c r="B435" s="6">
        <v>64662</v>
      </c>
      <c r="C435" s="5">
        <v>430</v>
      </c>
      <c r="F435" s="2" t="s">
        <v>1818</v>
      </c>
      <c r="G435" s="7">
        <v>59688</v>
      </c>
      <c r="H435" s="2">
        <v>489</v>
      </c>
    </row>
    <row r="436" spans="1:8" x14ac:dyDescent="0.2">
      <c r="A436" s="5" t="s">
        <v>1185</v>
      </c>
      <c r="B436" s="6">
        <v>64662</v>
      </c>
      <c r="C436" s="5">
        <v>431</v>
      </c>
      <c r="F436" s="2" t="s">
        <v>1819</v>
      </c>
      <c r="G436" s="7">
        <v>32331</v>
      </c>
      <c r="H436" s="2">
        <v>959</v>
      </c>
    </row>
    <row r="437" spans="1:8" x14ac:dyDescent="0.2">
      <c r="A437" s="5" t="s">
        <v>1820</v>
      </c>
      <c r="B437" s="6">
        <v>64662</v>
      </c>
      <c r="C437" s="5">
        <v>432</v>
      </c>
      <c r="F437" s="2" t="s">
        <v>1821</v>
      </c>
      <c r="G437" s="7">
        <v>32331</v>
      </c>
      <c r="H437" s="2">
        <v>919</v>
      </c>
    </row>
    <row r="438" spans="1:8" x14ac:dyDescent="0.2">
      <c r="A438" s="5" t="s">
        <v>293</v>
      </c>
      <c r="B438" s="6">
        <v>64662</v>
      </c>
      <c r="C438" s="5">
        <v>433</v>
      </c>
      <c r="F438" s="2" t="s">
        <v>1822</v>
      </c>
      <c r="G438" s="7">
        <v>34818</v>
      </c>
      <c r="H438" s="2">
        <v>857</v>
      </c>
    </row>
    <row r="439" spans="1:8" x14ac:dyDescent="0.2">
      <c r="A439" s="5" t="s">
        <v>1823</v>
      </c>
      <c r="B439" s="6">
        <v>64662</v>
      </c>
      <c r="C439" s="5">
        <v>434</v>
      </c>
      <c r="F439" s="2" t="s">
        <v>1573</v>
      </c>
      <c r="G439" s="7">
        <v>104454</v>
      </c>
      <c r="H439" s="2">
        <v>256</v>
      </c>
    </row>
    <row r="440" spans="1:8" x14ac:dyDescent="0.2">
      <c r="A440" s="5" t="s">
        <v>1441</v>
      </c>
      <c r="B440" s="6">
        <v>64662</v>
      </c>
      <c r="C440" s="5">
        <v>435</v>
      </c>
      <c r="F440" s="2" t="s">
        <v>1824</v>
      </c>
      <c r="G440" s="7">
        <v>62175</v>
      </c>
      <c r="H440" s="2">
        <v>450</v>
      </c>
    </row>
    <row r="441" spans="1:8" x14ac:dyDescent="0.2">
      <c r="A441" s="5" t="s">
        <v>1825</v>
      </c>
      <c r="B441" s="6">
        <v>64662</v>
      </c>
      <c r="C441" s="5">
        <v>436</v>
      </c>
      <c r="F441" s="2" t="s">
        <v>1826</v>
      </c>
      <c r="G441" s="7">
        <v>37305</v>
      </c>
      <c r="H441" s="2">
        <v>785</v>
      </c>
    </row>
    <row r="442" spans="1:8" x14ac:dyDescent="0.2">
      <c r="A442" s="5" t="s">
        <v>1827</v>
      </c>
      <c r="B442" s="6">
        <v>64662</v>
      </c>
      <c r="C442" s="5">
        <v>437</v>
      </c>
      <c r="F442" s="2" t="s">
        <v>1390</v>
      </c>
      <c r="G442" s="7">
        <v>161655</v>
      </c>
      <c r="H442" s="2">
        <v>145</v>
      </c>
    </row>
    <row r="443" spans="1:8" x14ac:dyDescent="0.2">
      <c r="A443" s="5" t="s">
        <v>1314</v>
      </c>
      <c r="B443" s="6">
        <v>64662</v>
      </c>
      <c r="C443" s="5">
        <v>438</v>
      </c>
      <c r="F443" s="2" t="s">
        <v>1621</v>
      </c>
      <c r="G443" s="7">
        <v>92019</v>
      </c>
      <c r="H443" s="2">
        <v>291</v>
      </c>
    </row>
    <row r="444" spans="1:8" x14ac:dyDescent="0.2">
      <c r="A444" s="5" t="s">
        <v>1828</v>
      </c>
      <c r="B444" s="6">
        <v>64662</v>
      </c>
      <c r="C444" s="5">
        <v>439</v>
      </c>
      <c r="F444" s="2" t="s">
        <v>1829</v>
      </c>
      <c r="G444" s="7">
        <v>57201</v>
      </c>
      <c r="H444" s="2">
        <v>510</v>
      </c>
    </row>
    <row r="445" spans="1:8" x14ac:dyDescent="0.2">
      <c r="A445" s="5" t="s">
        <v>294</v>
      </c>
      <c r="B445" s="6">
        <v>64662</v>
      </c>
      <c r="C445" s="5">
        <v>440</v>
      </c>
      <c r="F445" s="2" t="s">
        <v>1830</v>
      </c>
      <c r="G445" s="7">
        <v>34818</v>
      </c>
      <c r="H445" s="2">
        <v>867</v>
      </c>
    </row>
    <row r="446" spans="1:8" x14ac:dyDescent="0.2">
      <c r="A446" s="5" t="s">
        <v>1831</v>
      </c>
      <c r="B446" s="6">
        <v>64662</v>
      </c>
      <c r="C446" s="5">
        <v>441</v>
      </c>
      <c r="F446" s="2" t="s">
        <v>1832</v>
      </c>
      <c r="G446" s="7">
        <v>52227</v>
      </c>
      <c r="H446" s="2">
        <v>571</v>
      </c>
    </row>
    <row r="447" spans="1:8" x14ac:dyDescent="0.2">
      <c r="A447" s="5" t="s">
        <v>1652</v>
      </c>
      <c r="B447" s="6">
        <v>64662</v>
      </c>
      <c r="C447" s="5">
        <v>442</v>
      </c>
      <c r="F447" s="2" t="s">
        <v>1582</v>
      </c>
      <c r="G447" s="7">
        <v>101967</v>
      </c>
      <c r="H447" s="2">
        <v>263</v>
      </c>
    </row>
    <row r="448" spans="1:8" x14ac:dyDescent="0.2">
      <c r="A448" s="5" t="s">
        <v>1330</v>
      </c>
      <c r="B448" s="6">
        <v>64662</v>
      </c>
      <c r="C448" s="5">
        <v>443</v>
      </c>
      <c r="F448" s="2" t="s">
        <v>1833</v>
      </c>
      <c r="G448" s="7">
        <v>37305</v>
      </c>
      <c r="H448" s="2">
        <v>827</v>
      </c>
    </row>
    <row r="449" spans="1:8" x14ac:dyDescent="0.2">
      <c r="A449" s="5" t="s">
        <v>1834</v>
      </c>
      <c r="B449" s="6">
        <v>64662</v>
      </c>
      <c r="C449" s="5">
        <v>444</v>
      </c>
      <c r="F449" s="2" t="s">
        <v>1835</v>
      </c>
      <c r="G449" s="7">
        <v>49740</v>
      </c>
      <c r="H449" s="2">
        <v>581</v>
      </c>
    </row>
    <row r="450" spans="1:8" x14ac:dyDescent="0.2">
      <c r="A450" s="5" t="s">
        <v>1490</v>
      </c>
      <c r="B450" s="6">
        <v>62175</v>
      </c>
      <c r="C450" s="5">
        <v>445</v>
      </c>
      <c r="F450" s="2" t="s">
        <v>1836</v>
      </c>
      <c r="G450" s="7">
        <v>37305</v>
      </c>
      <c r="H450" s="2">
        <v>777</v>
      </c>
    </row>
    <row r="451" spans="1:8" x14ac:dyDescent="0.2">
      <c r="A451" s="5" t="s">
        <v>1837</v>
      </c>
      <c r="B451" s="6">
        <v>62175</v>
      </c>
      <c r="C451" s="5">
        <v>446</v>
      </c>
      <c r="F451" s="2" t="s">
        <v>1604</v>
      </c>
      <c r="G451" s="7">
        <v>96993</v>
      </c>
      <c r="H451" s="2">
        <v>278</v>
      </c>
    </row>
    <row r="452" spans="1:8" x14ac:dyDescent="0.2">
      <c r="A452" s="5" t="s">
        <v>1838</v>
      </c>
      <c r="B452" s="6">
        <v>62175</v>
      </c>
      <c r="C452" s="5">
        <v>447</v>
      </c>
      <c r="F452" s="2" t="s">
        <v>1839</v>
      </c>
      <c r="G452" s="7">
        <v>42279</v>
      </c>
      <c r="H452" s="2">
        <v>688</v>
      </c>
    </row>
    <row r="453" spans="1:8" x14ac:dyDescent="0.2">
      <c r="A453" s="5" t="s">
        <v>1302</v>
      </c>
      <c r="B453" s="6">
        <v>62175</v>
      </c>
      <c r="C453" s="5">
        <v>448</v>
      </c>
      <c r="F453" s="2" t="s">
        <v>1823</v>
      </c>
      <c r="G453" s="7">
        <v>64662</v>
      </c>
      <c r="H453" s="2">
        <v>434</v>
      </c>
    </row>
    <row r="454" spans="1:8" x14ac:dyDescent="0.2">
      <c r="A454" s="5" t="s">
        <v>295</v>
      </c>
      <c r="B454" s="6">
        <v>62175</v>
      </c>
      <c r="C454" s="5">
        <v>449</v>
      </c>
      <c r="F454" s="2" t="s">
        <v>1242</v>
      </c>
      <c r="G454" s="7">
        <v>273570</v>
      </c>
      <c r="H454" s="2">
        <v>65</v>
      </c>
    </row>
    <row r="455" spans="1:8" x14ac:dyDescent="0.2">
      <c r="A455" s="5" t="s">
        <v>1824</v>
      </c>
      <c r="B455" s="6">
        <v>62175</v>
      </c>
      <c r="C455" s="5">
        <v>450</v>
      </c>
      <c r="F455" s="2" t="s">
        <v>0</v>
      </c>
      <c r="G455" s="7">
        <v>37305</v>
      </c>
      <c r="H455" s="2">
        <v>805</v>
      </c>
    </row>
    <row r="456" spans="1:8" x14ac:dyDescent="0.2">
      <c r="A456" s="5" t="s">
        <v>1320</v>
      </c>
      <c r="B456" s="6">
        <v>62175</v>
      </c>
      <c r="C456" s="5">
        <v>451</v>
      </c>
      <c r="F456" s="2" t="s">
        <v>1511</v>
      </c>
      <c r="G456" s="7">
        <v>119376</v>
      </c>
      <c r="H456" s="2">
        <v>219</v>
      </c>
    </row>
    <row r="457" spans="1:8" x14ac:dyDescent="0.2">
      <c r="A457" s="5" t="s">
        <v>1</v>
      </c>
      <c r="B457" s="6">
        <v>62175</v>
      </c>
      <c r="C457" s="5">
        <v>452</v>
      </c>
      <c r="F457" s="2" t="s">
        <v>1692</v>
      </c>
      <c r="G457" s="7">
        <v>79584</v>
      </c>
      <c r="H457" s="2">
        <v>341</v>
      </c>
    </row>
    <row r="458" spans="1:8" x14ac:dyDescent="0.2">
      <c r="A458" s="5" t="s">
        <v>1644</v>
      </c>
      <c r="B458" s="6">
        <v>62175</v>
      </c>
      <c r="C458" s="5">
        <v>453</v>
      </c>
      <c r="F458" s="2" t="s">
        <v>2</v>
      </c>
      <c r="G458" s="7">
        <v>29844</v>
      </c>
      <c r="H458" s="2">
        <v>987</v>
      </c>
    </row>
    <row r="459" spans="1:8" x14ac:dyDescent="0.2">
      <c r="A459" s="5" t="s">
        <v>3</v>
      </c>
      <c r="B459" s="6">
        <v>62175</v>
      </c>
      <c r="C459" s="5">
        <v>454</v>
      </c>
      <c r="F459" s="2" t="s">
        <v>1422</v>
      </c>
      <c r="G459" s="7">
        <v>144246</v>
      </c>
      <c r="H459" s="2">
        <v>162</v>
      </c>
    </row>
    <row r="460" spans="1:8" x14ac:dyDescent="0.2">
      <c r="A460" s="5" t="s">
        <v>4</v>
      </c>
      <c r="B460" s="6">
        <v>62175</v>
      </c>
      <c r="C460" s="5">
        <v>455</v>
      </c>
      <c r="F460" s="2" t="s">
        <v>5</v>
      </c>
      <c r="G460" s="7">
        <v>59688</v>
      </c>
      <c r="H460" s="2">
        <v>467</v>
      </c>
    </row>
    <row r="461" spans="1:8" x14ac:dyDescent="0.2">
      <c r="A461" s="5" t="s">
        <v>1211</v>
      </c>
      <c r="B461" s="6">
        <v>62175</v>
      </c>
      <c r="C461" s="5">
        <v>456</v>
      </c>
      <c r="F461" s="2" t="s">
        <v>6</v>
      </c>
      <c r="G461" s="7">
        <v>54714</v>
      </c>
      <c r="H461" s="2">
        <v>535</v>
      </c>
    </row>
    <row r="462" spans="1:8" x14ac:dyDescent="0.2">
      <c r="A462" s="5" t="s">
        <v>7</v>
      </c>
      <c r="B462" s="6">
        <v>62175</v>
      </c>
      <c r="C462" s="5">
        <v>457</v>
      </c>
      <c r="F462" s="2" t="s">
        <v>1286</v>
      </c>
      <c r="G462" s="7">
        <v>228804</v>
      </c>
      <c r="H462" s="2">
        <v>88</v>
      </c>
    </row>
    <row r="463" spans="1:8" x14ac:dyDescent="0.2">
      <c r="A463" s="5" t="s">
        <v>1568</v>
      </c>
      <c r="B463" s="6">
        <v>62175</v>
      </c>
      <c r="C463" s="5">
        <v>458</v>
      </c>
      <c r="F463" s="2" t="s">
        <v>8</v>
      </c>
      <c r="G463" s="7">
        <v>42279</v>
      </c>
      <c r="H463" s="2">
        <v>682</v>
      </c>
    </row>
    <row r="464" spans="1:8" x14ac:dyDescent="0.2">
      <c r="A464" s="5" t="s">
        <v>9</v>
      </c>
      <c r="B464" s="6">
        <v>62175</v>
      </c>
      <c r="C464" s="5">
        <v>459</v>
      </c>
      <c r="F464" s="2" t="s">
        <v>10</v>
      </c>
      <c r="G464" s="7">
        <v>49740</v>
      </c>
      <c r="H464" s="2">
        <v>599</v>
      </c>
    </row>
    <row r="465" spans="1:8" x14ac:dyDescent="0.2">
      <c r="A465" s="5" t="s">
        <v>11</v>
      </c>
      <c r="B465" s="6">
        <v>62175</v>
      </c>
      <c r="C465" s="5">
        <v>460</v>
      </c>
      <c r="F465" s="2" t="s">
        <v>1396</v>
      </c>
      <c r="G465" s="7">
        <v>156681</v>
      </c>
      <c r="H465" s="2">
        <v>148</v>
      </c>
    </row>
    <row r="466" spans="1:8" x14ac:dyDescent="0.2">
      <c r="A466" s="5" t="s">
        <v>12</v>
      </c>
      <c r="B466" s="6">
        <v>62175</v>
      </c>
      <c r="C466" s="5">
        <v>461</v>
      </c>
      <c r="F466" s="2" t="s">
        <v>1363</v>
      </c>
      <c r="G466" s="7">
        <v>171603</v>
      </c>
      <c r="H466" s="2">
        <v>130</v>
      </c>
    </row>
    <row r="467" spans="1:8" x14ac:dyDescent="0.2">
      <c r="A467" s="5" t="s">
        <v>13</v>
      </c>
      <c r="B467" s="6">
        <v>62175</v>
      </c>
      <c r="C467" s="5">
        <v>462</v>
      </c>
      <c r="F467" s="2" t="s">
        <v>14</v>
      </c>
      <c r="G467" s="7">
        <v>37305</v>
      </c>
      <c r="H467" s="2">
        <v>807</v>
      </c>
    </row>
    <row r="468" spans="1:8" x14ac:dyDescent="0.2">
      <c r="A468" s="5" t="s">
        <v>381</v>
      </c>
      <c r="B468" s="6">
        <v>62175</v>
      </c>
      <c r="C468" s="5">
        <v>463</v>
      </c>
      <c r="F468" s="2" t="s">
        <v>15</v>
      </c>
      <c r="G468" s="7">
        <v>44766</v>
      </c>
      <c r="H468" s="2">
        <v>660</v>
      </c>
    </row>
    <row r="469" spans="1:8" x14ac:dyDescent="0.2">
      <c r="A469" s="5" t="s">
        <v>16</v>
      </c>
      <c r="B469" s="6">
        <v>62175</v>
      </c>
      <c r="C469" s="5">
        <v>464</v>
      </c>
      <c r="F469" s="2" t="s">
        <v>17</v>
      </c>
      <c r="G469" s="7">
        <v>49740</v>
      </c>
      <c r="H469" s="2">
        <v>602</v>
      </c>
    </row>
    <row r="470" spans="1:8" x14ac:dyDescent="0.2">
      <c r="A470" s="5" t="s">
        <v>18</v>
      </c>
      <c r="B470" s="6">
        <v>59688</v>
      </c>
      <c r="C470" s="5">
        <v>465</v>
      </c>
      <c r="F470" s="2" t="s">
        <v>19</v>
      </c>
      <c r="G470" s="7">
        <v>29844</v>
      </c>
      <c r="H470" s="2">
        <v>982</v>
      </c>
    </row>
    <row r="471" spans="1:8" x14ac:dyDescent="0.2">
      <c r="A471" s="5" t="s">
        <v>20</v>
      </c>
      <c r="B471" s="6">
        <v>59688</v>
      </c>
      <c r="C471" s="5">
        <v>466</v>
      </c>
      <c r="F471" s="2" t="s">
        <v>1738</v>
      </c>
      <c r="G471" s="7">
        <v>74610</v>
      </c>
      <c r="H471" s="2">
        <v>371</v>
      </c>
    </row>
    <row r="472" spans="1:8" x14ac:dyDescent="0.2">
      <c r="A472" s="5" t="s">
        <v>5</v>
      </c>
      <c r="B472" s="6">
        <v>59688</v>
      </c>
      <c r="C472" s="5">
        <v>467</v>
      </c>
      <c r="F472" s="2" t="s">
        <v>21</v>
      </c>
      <c r="G472" s="7">
        <v>32331</v>
      </c>
      <c r="H472" s="2">
        <v>939</v>
      </c>
    </row>
    <row r="473" spans="1:8" x14ac:dyDescent="0.2">
      <c r="A473" s="5" t="s">
        <v>1451</v>
      </c>
      <c r="B473" s="6">
        <v>59688</v>
      </c>
      <c r="C473" s="5">
        <v>468</v>
      </c>
      <c r="F473" s="2" t="s">
        <v>404</v>
      </c>
      <c r="G473" s="7">
        <v>770970</v>
      </c>
      <c r="H473" s="2">
        <v>13</v>
      </c>
    </row>
    <row r="474" spans="1:8" x14ac:dyDescent="0.2">
      <c r="A474" s="5" t="s">
        <v>22</v>
      </c>
      <c r="B474" s="6">
        <v>59688</v>
      </c>
      <c r="C474" s="5">
        <v>469</v>
      </c>
      <c r="F474" s="2" t="s">
        <v>1531</v>
      </c>
      <c r="G474" s="7">
        <v>114402</v>
      </c>
      <c r="H474" s="2">
        <v>231</v>
      </c>
    </row>
    <row r="475" spans="1:8" x14ac:dyDescent="0.2">
      <c r="A475" s="5" t="s">
        <v>23</v>
      </c>
      <c r="B475" s="6">
        <v>59688</v>
      </c>
      <c r="C475" s="5">
        <v>470</v>
      </c>
      <c r="F475" s="2" t="s">
        <v>24</v>
      </c>
      <c r="G475" s="7">
        <v>37305</v>
      </c>
      <c r="H475" s="2">
        <v>773</v>
      </c>
    </row>
    <row r="476" spans="1:8" x14ac:dyDescent="0.2">
      <c r="A476" s="5" t="s">
        <v>1615</v>
      </c>
      <c r="B476" s="6">
        <v>59688</v>
      </c>
      <c r="C476" s="5">
        <v>471</v>
      </c>
      <c r="F476" s="2" t="s">
        <v>1254</v>
      </c>
      <c r="G476" s="7">
        <v>261135</v>
      </c>
      <c r="H476" s="2">
        <v>71</v>
      </c>
    </row>
    <row r="477" spans="1:8" x14ac:dyDescent="0.2">
      <c r="A477" s="5" t="s">
        <v>1402</v>
      </c>
      <c r="B477" s="6">
        <v>59688</v>
      </c>
      <c r="C477" s="5">
        <v>472</v>
      </c>
      <c r="F477" s="2" t="s">
        <v>25</v>
      </c>
      <c r="G477" s="7">
        <v>34818</v>
      </c>
      <c r="H477" s="2">
        <v>884</v>
      </c>
    </row>
    <row r="478" spans="1:8" x14ac:dyDescent="0.2">
      <c r="A478" s="5" t="s">
        <v>1287</v>
      </c>
      <c r="B478" s="6">
        <v>59688</v>
      </c>
      <c r="C478" s="5">
        <v>473</v>
      </c>
      <c r="F478" s="2" t="s">
        <v>11</v>
      </c>
      <c r="G478" s="7">
        <v>62175</v>
      </c>
      <c r="H478" s="2">
        <v>460</v>
      </c>
    </row>
    <row r="479" spans="1:8" x14ac:dyDescent="0.2">
      <c r="A479" s="5" t="s">
        <v>26</v>
      </c>
      <c r="B479" s="6">
        <v>59688</v>
      </c>
      <c r="C479" s="5">
        <v>474</v>
      </c>
      <c r="F479" s="2" t="s">
        <v>1276</v>
      </c>
      <c r="G479" s="7">
        <v>236265</v>
      </c>
      <c r="H479" s="2">
        <v>83</v>
      </c>
    </row>
    <row r="480" spans="1:8" x14ac:dyDescent="0.2">
      <c r="A480" s="5" t="s">
        <v>1209</v>
      </c>
      <c r="B480" s="6">
        <v>59688</v>
      </c>
      <c r="C480" s="5">
        <v>475</v>
      </c>
      <c r="F480" s="2" t="s">
        <v>1598</v>
      </c>
      <c r="G480" s="7">
        <v>96993</v>
      </c>
      <c r="H480" s="2">
        <v>274</v>
      </c>
    </row>
    <row r="481" spans="1:8" x14ac:dyDescent="0.2">
      <c r="A481" s="5" t="s">
        <v>27</v>
      </c>
      <c r="B481" s="6">
        <v>59688</v>
      </c>
      <c r="C481" s="5">
        <v>476</v>
      </c>
      <c r="F481" s="2" t="s">
        <v>1577</v>
      </c>
      <c r="G481" s="7">
        <v>101967</v>
      </c>
      <c r="H481" s="2">
        <v>259</v>
      </c>
    </row>
    <row r="482" spans="1:8" x14ac:dyDescent="0.2">
      <c r="A482" s="5" t="s">
        <v>28</v>
      </c>
      <c r="B482" s="6">
        <v>59688</v>
      </c>
      <c r="C482" s="5">
        <v>477</v>
      </c>
      <c r="F482" s="2" t="s">
        <v>1602</v>
      </c>
      <c r="G482" s="7">
        <v>96993</v>
      </c>
      <c r="H482" s="2">
        <v>277</v>
      </c>
    </row>
    <row r="483" spans="1:8" x14ac:dyDescent="0.2">
      <c r="A483" s="5" t="s">
        <v>1764</v>
      </c>
      <c r="B483" s="6">
        <v>59688</v>
      </c>
      <c r="C483" s="5">
        <v>478</v>
      </c>
      <c r="F483" s="2" t="s">
        <v>29</v>
      </c>
      <c r="G483" s="7">
        <v>47253</v>
      </c>
      <c r="H483" s="2">
        <v>614</v>
      </c>
    </row>
    <row r="484" spans="1:8" x14ac:dyDescent="0.2">
      <c r="A484" s="5" t="s">
        <v>1409</v>
      </c>
      <c r="B484" s="6">
        <v>59688</v>
      </c>
      <c r="C484" s="5">
        <v>479</v>
      </c>
      <c r="F484" s="2" t="s">
        <v>382</v>
      </c>
      <c r="G484" s="7">
        <v>2014470</v>
      </c>
      <c r="H484" s="2">
        <v>2</v>
      </c>
    </row>
    <row r="485" spans="1:8" x14ac:dyDescent="0.2">
      <c r="A485" s="5" t="s">
        <v>1281</v>
      </c>
      <c r="B485" s="6">
        <v>59688</v>
      </c>
      <c r="C485" s="5">
        <v>480</v>
      </c>
      <c r="F485" s="2" t="s">
        <v>1506</v>
      </c>
      <c r="G485" s="7">
        <v>121863</v>
      </c>
      <c r="H485" s="2">
        <v>214</v>
      </c>
    </row>
    <row r="486" spans="1:8" x14ac:dyDescent="0.2">
      <c r="A486" s="5" t="s">
        <v>1492</v>
      </c>
      <c r="B486" s="6">
        <v>59688</v>
      </c>
      <c r="C486" s="5">
        <v>481</v>
      </c>
      <c r="F486" s="2" t="s">
        <v>386</v>
      </c>
      <c r="G486" s="7">
        <v>1544427</v>
      </c>
      <c r="H486" s="2">
        <v>4</v>
      </c>
    </row>
    <row r="487" spans="1:8" x14ac:dyDescent="0.2">
      <c r="A487" s="5" t="s">
        <v>1447</v>
      </c>
      <c r="B487" s="6">
        <v>59688</v>
      </c>
      <c r="C487" s="5">
        <v>482</v>
      </c>
      <c r="F487" s="2" t="s">
        <v>1326</v>
      </c>
      <c r="G487" s="7">
        <v>193986</v>
      </c>
      <c r="H487" s="2">
        <v>110</v>
      </c>
    </row>
    <row r="488" spans="1:8" x14ac:dyDescent="0.2">
      <c r="A488" s="5" t="s">
        <v>30</v>
      </c>
      <c r="B488" s="6">
        <v>59688</v>
      </c>
      <c r="C488" s="5">
        <v>483</v>
      </c>
      <c r="F488" s="2" t="s">
        <v>1756</v>
      </c>
      <c r="G488" s="7">
        <v>72123</v>
      </c>
      <c r="H488" s="2">
        <v>384</v>
      </c>
    </row>
    <row r="489" spans="1:8" x14ac:dyDescent="0.2">
      <c r="A489" s="5" t="s">
        <v>31</v>
      </c>
      <c r="B489" s="6">
        <v>59688</v>
      </c>
      <c r="C489" s="5">
        <v>484</v>
      </c>
      <c r="F489" s="2" t="s">
        <v>32</v>
      </c>
      <c r="G489" s="7">
        <v>39792</v>
      </c>
      <c r="H489" s="2">
        <v>748</v>
      </c>
    </row>
    <row r="490" spans="1:8" x14ac:dyDescent="0.2">
      <c r="A490" s="5" t="s">
        <v>33</v>
      </c>
      <c r="B490" s="6">
        <v>59688</v>
      </c>
      <c r="C490" s="5">
        <v>485</v>
      </c>
      <c r="F490" s="2" t="s">
        <v>34</v>
      </c>
      <c r="G490" s="7">
        <v>34818</v>
      </c>
      <c r="H490" s="2">
        <v>831</v>
      </c>
    </row>
    <row r="491" spans="1:8" x14ac:dyDescent="0.2">
      <c r="A491" s="5" t="s">
        <v>1366</v>
      </c>
      <c r="B491" s="6">
        <v>59688</v>
      </c>
      <c r="C491" s="5">
        <v>486</v>
      </c>
      <c r="F491" s="2" t="s">
        <v>35</v>
      </c>
      <c r="G491" s="7">
        <v>44766</v>
      </c>
      <c r="H491" s="2">
        <v>666</v>
      </c>
    </row>
    <row r="492" spans="1:8" x14ac:dyDescent="0.2">
      <c r="A492" s="5" t="s">
        <v>1327</v>
      </c>
      <c r="B492" s="6">
        <v>59688</v>
      </c>
      <c r="C492" s="5">
        <v>487</v>
      </c>
      <c r="F492" s="2" t="s">
        <v>36</v>
      </c>
      <c r="G492" s="7">
        <v>32331</v>
      </c>
      <c r="H492" s="2">
        <v>933</v>
      </c>
    </row>
    <row r="493" spans="1:8" x14ac:dyDescent="0.2">
      <c r="A493" s="5" t="s">
        <v>37</v>
      </c>
      <c r="B493" s="6">
        <v>59688</v>
      </c>
      <c r="C493" s="5">
        <v>488</v>
      </c>
      <c r="F493" s="2" t="s">
        <v>38</v>
      </c>
      <c r="G493" s="7">
        <v>39792</v>
      </c>
      <c r="H493" s="2">
        <v>746</v>
      </c>
    </row>
    <row r="494" spans="1:8" x14ac:dyDescent="0.2">
      <c r="A494" s="5" t="s">
        <v>1818</v>
      </c>
      <c r="B494" s="6">
        <v>59688</v>
      </c>
      <c r="C494" s="5">
        <v>489</v>
      </c>
      <c r="F494" s="2" t="s">
        <v>39</v>
      </c>
      <c r="G494" s="7">
        <v>32331</v>
      </c>
      <c r="H494" s="2">
        <v>944</v>
      </c>
    </row>
    <row r="495" spans="1:8" x14ac:dyDescent="0.2">
      <c r="A495" s="5" t="s">
        <v>296</v>
      </c>
      <c r="B495" s="6">
        <v>57201</v>
      </c>
      <c r="C495" s="5">
        <v>490</v>
      </c>
      <c r="F495" s="2" t="s">
        <v>40</v>
      </c>
      <c r="G495" s="7">
        <v>49740</v>
      </c>
      <c r="H495" s="2">
        <v>577</v>
      </c>
    </row>
    <row r="496" spans="1:8" x14ac:dyDescent="0.2">
      <c r="A496" s="5" t="s">
        <v>1467</v>
      </c>
      <c r="B496" s="6">
        <v>57201</v>
      </c>
      <c r="C496" s="5">
        <v>491</v>
      </c>
      <c r="F496" s="2" t="s">
        <v>1662</v>
      </c>
      <c r="G496" s="7">
        <v>84558</v>
      </c>
      <c r="H496" s="2">
        <v>321</v>
      </c>
    </row>
    <row r="497" spans="1:8" x14ac:dyDescent="0.2">
      <c r="A497" s="5" t="s">
        <v>41</v>
      </c>
      <c r="B497" s="6">
        <v>57201</v>
      </c>
      <c r="C497" s="5">
        <v>492</v>
      </c>
      <c r="F497" s="2" t="s">
        <v>1481</v>
      </c>
      <c r="G497" s="7">
        <v>129324</v>
      </c>
      <c r="H497" s="2">
        <v>198</v>
      </c>
    </row>
    <row r="498" spans="1:8" x14ac:dyDescent="0.2">
      <c r="A498" s="5" t="s">
        <v>42</v>
      </c>
      <c r="B498" s="6">
        <v>57201</v>
      </c>
      <c r="C498" s="5">
        <v>493</v>
      </c>
      <c r="F498" s="2" t="s">
        <v>1260</v>
      </c>
      <c r="G498" s="7">
        <v>253674</v>
      </c>
      <c r="H498" s="2">
        <v>74</v>
      </c>
    </row>
    <row r="499" spans="1:8" x14ac:dyDescent="0.2">
      <c r="A499" s="5" t="s">
        <v>297</v>
      </c>
      <c r="B499" s="6">
        <v>57201</v>
      </c>
      <c r="C499" s="5">
        <v>494</v>
      </c>
      <c r="F499" s="2" t="s">
        <v>43</v>
      </c>
      <c r="G499" s="7">
        <v>49740</v>
      </c>
      <c r="H499" s="2">
        <v>588</v>
      </c>
    </row>
    <row r="500" spans="1:8" x14ac:dyDescent="0.2">
      <c r="A500" s="5" t="s">
        <v>403</v>
      </c>
      <c r="B500" s="6">
        <v>57201</v>
      </c>
      <c r="C500" s="5">
        <v>495</v>
      </c>
      <c r="F500" s="2" t="s">
        <v>1376</v>
      </c>
      <c r="G500" s="7">
        <v>166629</v>
      </c>
      <c r="H500" s="2">
        <v>137</v>
      </c>
    </row>
    <row r="501" spans="1:8" x14ac:dyDescent="0.2">
      <c r="A501" s="5" t="s">
        <v>1312</v>
      </c>
      <c r="B501" s="6">
        <v>57201</v>
      </c>
      <c r="C501" s="5">
        <v>496</v>
      </c>
      <c r="F501" s="2" t="s">
        <v>44</v>
      </c>
      <c r="G501" s="7">
        <v>42279</v>
      </c>
      <c r="H501" s="2">
        <v>676</v>
      </c>
    </row>
    <row r="502" spans="1:8" x14ac:dyDescent="0.2">
      <c r="A502" s="5" t="s">
        <v>45</v>
      </c>
      <c r="B502" s="6">
        <v>57201</v>
      </c>
      <c r="C502" s="5">
        <v>497</v>
      </c>
      <c r="F502" s="2" t="s">
        <v>46</v>
      </c>
      <c r="G502" s="7">
        <v>39792</v>
      </c>
      <c r="H502" s="2">
        <v>721</v>
      </c>
    </row>
    <row r="503" spans="1:8" x14ac:dyDescent="0.2">
      <c r="A503" s="5" t="s">
        <v>47</v>
      </c>
      <c r="B503" s="6">
        <v>57201</v>
      </c>
      <c r="C503" s="5">
        <v>498</v>
      </c>
      <c r="F503" s="2" t="s">
        <v>48</v>
      </c>
      <c r="G503" s="7">
        <v>37305</v>
      </c>
      <c r="H503" s="2">
        <v>796</v>
      </c>
    </row>
    <row r="504" spans="1:8" x14ac:dyDescent="0.2">
      <c r="A504" s="5" t="s">
        <v>49</v>
      </c>
      <c r="B504" s="6">
        <v>57201</v>
      </c>
      <c r="C504" s="5">
        <v>499</v>
      </c>
      <c r="F504" s="2" t="s">
        <v>50</v>
      </c>
      <c r="G504" s="7">
        <v>32331</v>
      </c>
      <c r="H504" s="2">
        <v>954</v>
      </c>
    </row>
    <row r="505" spans="1:8" x14ac:dyDescent="0.2">
      <c r="A505" s="5" t="s">
        <v>422</v>
      </c>
      <c r="B505" s="6">
        <v>57201</v>
      </c>
      <c r="C505" s="5">
        <v>500</v>
      </c>
      <c r="F505" s="2" t="s">
        <v>1535</v>
      </c>
      <c r="G505" s="7">
        <v>111915</v>
      </c>
      <c r="H505" s="2">
        <v>233</v>
      </c>
    </row>
    <row r="506" spans="1:8" x14ac:dyDescent="0.2">
      <c r="A506" s="5" t="s">
        <v>51</v>
      </c>
      <c r="B506" s="6">
        <v>57201</v>
      </c>
      <c r="C506" s="5">
        <v>501</v>
      </c>
      <c r="F506" s="2" t="s">
        <v>1176</v>
      </c>
      <c r="G506" s="7">
        <v>472530</v>
      </c>
      <c r="H506" s="2">
        <v>30</v>
      </c>
    </row>
    <row r="507" spans="1:8" x14ac:dyDescent="0.2">
      <c r="A507" s="5" t="s">
        <v>52</v>
      </c>
      <c r="B507" s="6">
        <v>57201</v>
      </c>
      <c r="C507" s="5">
        <v>502</v>
      </c>
      <c r="F507" s="2" t="s">
        <v>53</v>
      </c>
      <c r="G507" s="7">
        <v>32331</v>
      </c>
      <c r="H507" s="2">
        <v>921</v>
      </c>
    </row>
    <row r="508" spans="1:8" x14ac:dyDescent="0.2">
      <c r="A508" s="5" t="s">
        <v>1475</v>
      </c>
      <c r="B508" s="6">
        <v>57201</v>
      </c>
      <c r="C508" s="5">
        <v>503</v>
      </c>
      <c r="F508" s="2" t="s">
        <v>54</v>
      </c>
      <c r="G508" s="7">
        <v>54714</v>
      </c>
      <c r="H508" s="2">
        <v>534</v>
      </c>
    </row>
    <row r="509" spans="1:8" x14ac:dyDescent="0.2">
      <c r="A509" s="5" t="s">
        <v>55</v>
      </c>
      <c r="B509" s="6">
        <v>57201</v>
      </c>
      <c r="C509" s="5">
        <v>504</v>
      </c>
      <c r="F509" s="2" t="s">
        <v>56</v>
      </c>
      <c r="G509" s="7">
        <v>54714</v>
      </c>
      <c r="H509" s="2">
        <v>526</v>
      </c>
    </row>
    <row r="510" spans="1:8" x14ac:dyDescent="0.2">
      <c r="A510" s="5" t="s">
        <v>1347</v>
      </c>
      <c r="B510" s="6">
        <v>57201</v>
      </c>
      <c r="C510" s="5">
        <v>505</v>
      </c>
      <c r="F510" s="2" t="s">
        <v>57</v>
      </c>
      <c r="G510" s="7">
        <v>32331</v>
      </c>
      <c r="H510" s="2">
        <v>953</v>
      </c>
    </row>
    <row r="511" spans="1:8" x14ac:dyDescent="0.2">
      <c r="A511" s="5" t="s">
        <v>58</v>
      </c>
      <c r="B511" s="6">
        <v>57201</v>
      </c>
      <c r="C511" s="5">
        <v>506</v>
      </c>
      <c r="F511" s="2" t="s">
        <v>1825</v>
      </c>
      <c r="G511" s="7">
        <v>64662</v>
      </c>
      <c r="H511" s="2">
        <v>436</v>
      </c>
    </row>
    <row r="512" spans="1:8" x14ac:dyDescent="0.2">
      <c r="A512" s="5" t="s">
        <v>1461</v>
      </c>
      <c r="B512" s="6">
        <v>57201</v>
      </c>
      <c r="C512" s="5">
        <v>507</v>
      </c>
      <c r="F512" s="2" t="s">
        <v>59</v>
      </c>
      <c r="G512" s="7">
        <v>37305</v>
      </c>
      <c r="H512" s="2">
        <v>770</v>
      </c>
    </row>
    <row r="513" spans="1:8" x14ac:dyDescent="0.2">
      <c r="A513" s="5" t="s">
        <v>1434</v>
      </c>
      <c r="B513" s="6">
        <v>57201</v>
      </c>
      <c r="C513" s="5">
        <v>508</v>
      </c>
      <c r="F513" s="2" t="s">
        <v>60</v>
      </c>
      <c r="G513" s="7">
        <v>39792</v>
      </c>
      <c r="H513" s="2">
        <v>769</v>
      </c>
    </row>
    <row r="514" spans="1:8" x14ac:dyDescent="0.2">
      <c r="A514" s="5" t="s">
        <v>1520</v>
      </c>
      <c r="B514" s="6">
        <v>57201</v>
      </c>
      <c r="C514" s="5">
        <v>509</v>
      </c>
      <c r="F514" s="2" t="s">
        <v>1408</v>
      </c>
      <c r="G514" s="7">
        <v>149220</v>
      </c>
      <c r="H514" s="2">
        <v>155</v>
      </c>
    </row>
    <row r="515" spans="1:8" x14ac:dyDescent="0.2">
      <c r="A515" s="5" t="s">
        <v>1829</v>
      </c>
      <c r="B515" s="6">
        <v>57201</v>
      </c>
      <c r="C515" s="5">
        <v>510</v>
      </c>
      <c r="F515" s="2" t="s">
        <v>61</v>
      </c>
      <c r="G515" s="7">
        <v>29844</v>
      </c>
      <c r="H515" s="2">
        <v>995</v>
      </c>
    </row>
    <row r="516" spans="1:8" x14ac:dyDescent="0.2">
      <c r="A516" s="5" t="s">
        <v>1680</v>
      </c>
      <c r="B516" s="6">
        <v>57201</v>
      </c>
      <c r="C516" s="5">
        <v>511</v>
      </c>
      <c r="F516" s="2" t="s">
        <v>62</v>
      </c>
      <c r="G516" s="7">
        <v>47253</v>
      </c>
      <c r="H516" s="2">
        <v>641</v>
      </c>
    </row>
    <row r="517" spans="1:8" x14ac:dyDescent="0.2">
      <c r="A517" s="5" t="s">
        <v>1449</v>
      </c>
      <c r="B517" s="6">
        <v>57201</v>
      </c>
      <c r="C517" s="5">
        <v>512</v>
      </c>
      <c r="F517" s="2" t="s">
        <v>63</v>
      </c>
      <c r="G517" s="7">
        <v>39792</v>
      </c>
      <c r="H517" s="2">
        <v>736</v>
      </c>
    </row>
    <row r="518" spans="1:8" x14ac:dyDescent="0.2">
      <c r="A518" s="5" t="s">
        <v>431</v>
      </c>
      <c r="B518" s="6">
        <v>57201</v>
      </c>
      <c r="C518" s="5">
        <v>513</v>
      </c>
      <c r="F518" s="2" t="s">
        <v>64</v>
      </c>
      <c r="G518" s="7">
        <v>52227</v>
      </c>
      <c r="H518" s="2">
        <v>544</v>
      </c>
    </row>
    <row r="519" spans="1:8" x14ac:dyDescent="0.2">
      <c r="A519" s="5" t="s">
        <v>65</v>
      </c>
      <c r="B519" s="6">
        <v>57201</v>
      </c>
      <c r="C519" s="5">
        <v>514</v>
      </c>
      <c r="F519" s="2" t="s">
        <v>28</v>
      </c>
      <c r="G519" s="7">
        <v>59688</v>
      </c>
      <c r="H519" s="2">
        <v>477</v>
      </c>
    </row>
    <row r="520" spans="1:8" x14ac:dyDescent="0.2">
      <c r="A520" s="5" t="s">
        <v>66</v>
      </c>
      <c r="B520" s="6">
        <v>57201</v>
      </c>
      <c r="C520" s="5">
        <v>515</v>
      </c>
      <c r="F520" s="2" t="s">
        <v>1623</v>
      </c>
      <c r="G520" s="7">
        <v>92019</v>
      </c>
      <c r="H520" s="2">
        <v>292</v>
      </c>
    </row>
    <row r="521" spans="1:8" x14ac:dyDescent="0.2">
      <c r="A521" s="5" t="s">
        <v>67</v>
      </c>
      <c r="B521" s="6">
        <v>57201</v>
      </c>
      <c r="C521" s="5">
        <v>516</v>
      </c>
      <c r="F521" s="2" t="s">
        <v>68</v>
      </c>
      <c r="G521" s="7">
        <v>32331</v>
      </c>
      <c r="H521" s="2">
        <v>931</v>
      </c>
    </row>
    <row r="522" spans="1:8" x14ac:dyDescent="0.2">
      <c r="A522" s="5" t="s">
        <v>1546</v>
      </c>
      <c r="B522" s="6">
        <v>57201</v>
      </c>
      <c r="C522" s="5">
        <v>517</v>
      </c>
      <c r="F522" s="2" t="s">
        <v>69</v>
      </c>
      <c r="G522" s="7">
        <v>42279</v>
      </c>
      <c r="H522" s="2">
        <v>695</v>
      </c>
    </row>
    <row r="523" spans="1:8" x14ac:dyDescent="0.2">
      <c r="A523" s="5" t="s">
        <v>1814</v>
      </c>
      <c r="B523" s="6">
        <v>54714</v>
      </c>
      <c r="C523" s="5">
        <v>518</v>
      </c>
      <c r="F523" s="2" t="s">
        <v>1457</v>
      </c>
      <c r="G523" s="7">
        <v>134298</v>
      </c>
      <c r="H523" s="2">
        <v>182</v>
      </c>
    </row>
    <row r="524" spans="1:8" x14ac:dyDescent="0.2">
      <c r="A524" s="5" t="s">
        <v>385</v>
      </c>
      <c r="B524" s="6">
        <v>54714</v>
      </c>
      <c r="C524" s="5">
        <v>519</v>
      </c>
      <c r="F524" s="2" t="s">
        <v>70</v>
      </c>
      <c r="G524" s="7">
        <v>52227</v>
      </c>
      <c r="H524" s="2">
        <v>542</v>
      </c>
    </row>
    <row r="525" spans="1:8" x14ac:dyDescent="0.2">
      <c r="A525" s="5" t="s">
        <v>1632</v>
      </c>
      <c r="B525" s="6">
        <v>54714</v>
      </c>
      <c r="C525" s="5">
        <v>520</v>
      </c>
      <c r="F525" s="2" t="s">
        <v>71</v>
      </c>
      <c r="G525" s="7">
        <v>29844</v>
      </c>
      <c r="H525" s="2">
        <v>994</v>
      </c>
    </row>
    <row r="526" spans="1:8" x14ac:dyDescent="0.2">
      <c r="A526" s="5" t="s">
        <v>1595</v>
      </c>
      <c r="B526" s="6">
        <v>54714</v>
      </c>
      <c r="C526" s="5">
        <v>521</v>
      </c>
      <c r="F526" s="2" t="s">
        <v>72</v>
      </c>
      <c r="G526" s="7">
        <v>42279</v>
      </c>
      <c r="H526" s="2">
        <v>678</v>
      </c>
    </row>
    <row r="527" spans="1:8" x14ac:dyDescent="0.2">
      <c r="A527" s="5" t="s">
        <v>73</v>
      </c>
      <c r="B527" s="6">
        <v>54714</v>
      </c>
      <c r="C527" s="5">
        <v>522</v>
      </c>
      <c r="F527" s="2" t="s">
        <v>74</v>
      </c>
      <c r="G527" s="7">
        <v>52227</v>
      </c>
      <c r="H527" s="2">
        <v>570</v>
      </c>
    </row>
    <row r="528" spans="1:8" x14ac:dyDescent="0.2">
      <c r="A528" s="5" t="s">
        <v>75</v>
      </c>
      <c r="B528" s="6">
        <v>54714</v>
      </c>
      <c r="C528" s="5">
        <v>523</v>
      </c>
      <c r="F528" s="2" t="s">
        <v>1549</v>
      </c>
      <c r="G528" s="7">
        <v>109428</v>
      </c>
      <c r="H528" s="2">
        <v>241</v>
      </c>
    </row>
    <row r="529" spans="1:8" x14ac:dyDescent="0.2">
      <c r="A529" s="5" t="s">
        <v>76</v>
      </c>
      <c r="B529" s="6">
        <v>54714</v>
      </c>
      <c r="C529" s="5">
        <v>524</v>
      </c>
      <c r="F529" s="2" t="s">
        <v>1471</v>
      </c>
      <c r="G529" s="7">
        <v>129324</v>
      </c>
      <c r="H529" s="2">
        <v>192</v>
      </c>
    </row>
    <row r="530" spans="1:8" x14ac:dyDescent="0.2">
      <c r="A530" s="5" t="s">
        <v>77</v>
      </c>
      <c r="B530" s="6">
        <v>54714</v>
      </c>
      <c r="C530" s="5">
        <v>525</v>
      </c>
      <c r="F530" s="2" t="s">
        <v>1484</v>
      </c>
      <c r="G530" s="7">
        <v>126837</v>
      </c>
      <c r="H530" s="2">
        <v>200</v>
      </c>
    </row>
    <row r="531" spans="1:8" x14ac:dyDescent="0.2">
      <c r="A531" s="5" t="s">
        <v>56</v>
      </c>
      <c r="B531" s="6">
        <v>54714</v>
      </c>
      <c r="C531" s="5">
        <v>526</v>
      </c>
      <c r="F531" s="2" t="s">
        <v>78</v>
      </c>
      <c r="G531" s="7">
        <v>29844</v>
      </c>
      <c r="H531" s="2">
        <v>975</v>
      </c>
    </row>
    <row r="532" spans="1:8" x14ac:dyDescent="0.2">
      <c r="A532" s="5" t="s">
        <v>79</v>
      </c>
      <c r="B532" s="6">
        <v>54714</v>
      </c>
      <c r="C532" s="5">
        <v>527</v>
      </c>
      <c r="F532" s="2" t="s">
        <v>80</v>
      </c>
      <c r="G532" s="7">
        <v>42279</v>
      </c>
      <c r="H532" s="2">
        <v>686</v>
      </c>
    </row>
    <row r="533" spans="1:8" x14ac:dyDescent="0.2">
      <c r="A533" s="5" t="s">
        <v>414</v>
      </c>
      <c r="B533" s="6">
        <v>54714</v>
      </c>
      <c r="C533" s="5">
        <v>528</v>
      </c>
      <c r="F533" s="2" t="s">
        <v>81</v>
      </c>
      <c r="G533" s="7">
        <v>42279</v>
      </c>
      <c r="H533" s="2">
        <v>683</v>
      </c>
    </row>
    <row r="534" spans="1:8" x14ac:dyDescent="0.2">
      <c r="A534" s="5" t="s">
        <v>82</v>
      </c>
      <c r="B534" s="6">
        <v>54714</v>
      </c>
      <c r="C534" s="5">
        <v>529</v>
      </c>
      <c r="F534" s="2" t="s">
        <v>425</v>
      </c>
      <c r="G534" s="7">
        <v>547140</v>
      </c>
      <c r="H534" s="2">
        <v>24</v>
      </c>
    </row>
    <row r="535" spans="1:8" x14ac:dyDescent="0.2">
      <c r="A535" s="5" t="s">
        <v>83</v>
      </c>
      <c r="B535" s="6">
        <v>54714</v>
      </c>
      <c r="C535" s="5">
        <v>530</v>
      </c>
      <c r="F535" s="2" t="s">
        <v>84</v>
      </c>
      <c r="G535" s="7">
        <v>44766</v>
      </c>
      <c r="H535" s="2">
        <v>670</v>
      </c>
    </row>
    <row r="536" spans="1:8" x14ac:dyDescent="0.2">
      <c r="A536" s="5" t="s">
        <v>85</v>
      </c>
      <c r="B536" s="6">
        <v>54714</v>
      </c>
      <c r="C536" s="5">
        <v>531</v>
      </c>
      <c r="F536" s="2" t="s">
        <v>1667</v>
      </c>
      <c r="G536" s="7">
        <v>84558</v>
      </c>
      <c r="H536" s="2">
        <v>324</v>
      </c>
    </row>
    <row r="537" spans="1:8" x14ac:dyDescent="0.2">
      <c r="A537" s="5" t="s">
        <v>86</v>
      </c>
      <c r="B537" s="6">
        <v>54714</v>
      </c>
      <c r="C537" s="5">
        <v>532</v>
      </c>
      <c r="F537" s="2" t="s">
        <v>87</v>
      </c>
      <c r="G537" s="7">
        <v>49740</v>
      </c>
      <c r="H537" s="2">
        <v>598</v>
      </c>
    </row>
    <row r="538" spans="1:8" x14ac:dyDescent="0.2">
      <c r="A538" s="5" t="s">
        <v>88</v>
      </c>
      <c r="B538" s="6">
        <v>54714</v>
      </c>
      <c r="C538" s="5">
        <v>533</v>
      </c>
      <c r="F538" s="2" t="s">
        <v>89</v>
      </c>
      <c r="G538" s="7">
        <v>32331</v>
      </c>
      <c r="H538" s="2">
        <v>950</v>
      </c>
    </row>
    <row r="539" spans="1:8" x14ac:dyDescent="0.2">
      <c r="A539" s="5" t="s">
        <v>54</v>
      </c>
      <c r="B539" s="6">
        <v>54714</v>
      </c>
      <c r="C539" s="5">
        <v>534</v>
      </c>
      <c r="F539" s="2" t="s">
        <v>90</v>
      </c>
      <c r="G539" s="7">
        <v>34818</v>
      </c>
      <c r="H539" s="2">
        <v>872</v>
      </c>
    </row>
    <row r="540" spans="1:8" x14ac:dyDescent="0.2">
      <c r="A540" s="5" t="s">
        <v>6</v>
      </c>
      <c r="B540" s="6">
        <v>54714</v>
      </c>
      <c r="C540" s="5">
        <v>535</v>
      </c>
      <c r="F540" s="2" t="s">
        <v>423</v>
      </c>
      <c r="G540" s="7">
        <v>562062</v>
      </c>
      <c r="H540" s="2">
        <v>23</v>
      </c>
    </row>
    <row r="541" spans="1:8" x14ac:dyDescent="0.2">
      <c r="A541" s="5" t="s">
        <v>1297</v>
      </c>
      <c r="B541" s="6">
        <v>54714</v>
      </c>
      <c r="C541" s="5">
        <v>536</v>
      </c>
      <c r="F541" s="2" t="s">
        <v>91</v>
      </c>
      <c r="G541" s="7">
        <v>29844</v>
      </c>
      <c r="H541" s="2">
        <v>974</v>
      </c>
    </row>
    <row r="542" spans="1:8" x14ac:dyDescent="0.2">
      <c r="A542" s="5" t="s">
        <v>1433</v>
      </c>
      <c r="B542" s="6">
        <v>54714</v>
      </c>
      <c r="C542" s="5">
        <v>537</v>
      </c>
      <c r="F542" s="2" t="s">
        <v>1796</v>
      </c>
      <c r="G542" s="7">
        <v>67149</v>
      </c>
      <c r="H542" s="2">
        <v>411</v>
      </c>
    </row>
    <row r="543" spans="1:8" x14ac:dyDescent="0.2">
      <c r="A543" s="5" t="s">
        <v>1708</v>
      </c>
      <c r="B543" s="6">
        <v>54714</v>
      </c>
      <c r="C543" s="5">
        <v>538</v>
      </c>
      <c r="F543" s="2" t="s">
        <v>1523</v>
      </c>
      <c r="G543" s="7">
        <v>114402</v>
      </c>
      <c r="H543" s="2">
        <v>226</v>
      </c>
    </row>
    <row r="544" spans="1:8" x14ac:dyDescent="0.2">
      <c r="A544" s="5" t="s">
        <v>1555</v>
      </c>
      <c r="B544" s="6">
        <v>54714</v>
      </c>
      <c r="C544" s="5">
        <v>539</v>
      </c>
      <c r="F544" s="2" t="s">
        <v>92</v>
      </c>
      <c r="G544" s="7">
        <v>42279</v>
      </c>
      <c r="H544" s="2">
        <v>715</v>
      </c>
    </row>
    <row r="545" spans="1:8" x14ac:dyDescent="0.2">
      <c r="A545" s="5" t="s">
        <v>93</v>
      </c>
      <c r="B545" s="6">
        <v>54714</v>
      </c>
      <c r="C545" s="5">
        <v>540</v>
      </c>
      <c r="F545" s="2" t="s">
        <v>23</v>
      </c>
      <c r="G545" s="7">
        <v>59688</v>
      </c>
      <c r="H545" s="2">
        <v>470</v>
      </c>
    </row>
    <row r="546" spans="1:8" x14ac:dyDescent="0.2">
      <c r="A546" s="5" t="s">
        <v>1325</v>
      </c>
      <c r="B546" s="6">
        <v>54714</v>
      </c>
      <c r="C546" s="5">
        <v>541</v>
      </c>
      <c r="F546" s="2" t="s">
        <v>3</v>
      </c>
      <c r="G546" s="7">
        <v>62175</v>
      </c>
      <c r="H546" s="2">
        <v>454</v>
      </c>
    </row>
    <row r="547" spans="1:8" x14ac:dyDescent="0.2">
      <c r="A547" s="5" t="s">
        <v>70</v>
      </c>
      <c r="B547" s="6">
        <v>52227</v>
      </c>
      <c r="C547" s="5">
        <v>542</v>
      </c>
      <c r="F547" s="2" t="s">
        <v>1282</v>
      </c>
      <c r="G547" s="7">
        <v>228804</v>
      </c>
      <c r="H547" s="2">
        <v>86</v>
      </c>
    </row>
    <row r="548" spans="1:8" x14ac:dyDescent="0.2">
      <c r="A548" s="5" t="s">
        <v>1472</v>
      </c>
      <c r="B548" s="6">
        <v>52227</v>
      </c>
      <c r="C548" s="5">
        <v>543</v>
      </c>
      <c r="F548" s="2" t="s">
        <v>1180</v>
      </c>
      <c r="G548" s="7">
        <v>465069</v>
      </c>
      <c r="H548" s="2">
        <v>32</v>
      </c>
    </row>
    <row r="549" spans="1:8" x14ac:dyDescent="0.2">
      <c r="A549" s="5" t="s">
        <v>64</v>
      </c>
      <c r="B549" s="6">
        <v>52227</v>
      </c>
      <c r="C549" s="5">
        <v>544</v>
      </c>
      <c r="F549" s="2" t="s">
        <v>94</v>
      </c>
      <c r="G549" s="7">
        <v>34818</v>
      </c>
      <c r="H549" s="2">
        <v>863</v>
      </c>
    </row>
    <row r="550" spans="1:8" x14ac:dyDescent="0.2">
      <c r="A550" s="5" t="s">
        <v>1777</v>
      </c>
      <c r="B550" s="6">
        <v>52227</v>
      </c>
      <c r="C550" s="5">
        <v>545</v>
      </c>
      <c r="F550" s="2" t="s">
        <v>1648</v>
      </c>
      <c r="G550" s="7">
        <v>87045</v>
      </c>
      <c r="H550" s="2">
        <v>311</v>
      </c>
    </row>
    <row r="551" spans="1:8" x14ac:dyDescent="0.2">
      <c r="A551" s="5" t="s">
        <v>1753</v>
      </c>
      <c r="B551" s="6">
        <v>52227</v>
      </c>
      <c r="C551" s="5">
        <v>546</v>
      </c>
      <c r="F551" s="2" t="s">
        <v>1596</v>
      </c>
      <c r="G551" s="7">
        <v>96993</v>
      </c>
      <c r="H551" s="2">
        <v>273</v>
      </c>
    </row>
    <row r="552" spans="1:8" x14ac:dyDescent="0.2">
      <c r="A552" s="5" t="s">
        <v>1664</v>
      </c>
      <c r="B552" s="6">
        <v>52227</v>
      </c>
      <c r="C552" s="5">
        <v>547</v>
      </c>
      <c r="F552" s="2" t="s">
        <v>95</v>
      </c>
      <c r="G552" s="7">
        <v>44766</v>
      </c>
      <c r="H552" s="2">
        <v>659</v>
      </c>
    </row>
    <row r="553" spans="1:8" x14ac:dyDescent="0.2">
      <c r="A553" s="5" t="s">
        <v>1663</v>
      </c>
      <c r="B553" s="6">
        <v>52227</v>
      </c>
      <c r="C553" s="5">
        <v>548</v>
      </c>
      <c r="F553" s="2" t="s">
        <v>1614</v>
      </c>
      <c r="G553" s="7">
        <v>94506</v>
      </c>
      <c r="H553" s="2">
        <v>286</v>
      </c>
    </row>
    <row r="554" spans="1:8" x14ac:dyDescent="0.2">
      <c r="A554" s="5" t="s">
        <v>96</v>
      </c>
      <c r="B554" s="6">
        <v>52227</v>
      </c>
      <c r="C554" s="5">
        <v>549</v>
      </c>
      <c r="F554" s="2" t="s">
        <v>41</v>
      </c>
      <c r="G554" s="7">
        <v>57201</v>
      </c>
      <c r="H554" s="2">
        <v>492</v>
      </c>
    </row>
    <row r="555" spans="1:8" x14ac:dyDescent="0.2">
      <c r="A555" s="5" t="s">
        <v>97</v>
      </c>
      <c r="B555" s="6">
        <v>52227</v>
      </c>
      <c r="C555" s="5">
        <v>550</v>
      </c>
      <c r="F555" s="2" t="s">
        <v>1539</v>
      </c>
      <c r="G555" s="7">
        <v>111915</v>
      </c>
      <c r="H555" s="2">
        <v>235</v>
      </c>
    </row>
    <row r="556" spans="1:8" x14ac:dyDescent="0.2">
      <c r="A556" s="5" t="s">
        <v>98</v>
      </c>
      <c r="B556" s="6">
        <v>52227</v>
      </c>
      <c r="C556" s="5">
        <v>551</v>
      </c>
      <c r="F556" s="2" t="s">
        <v>99</v>
      </c>
      <c r="G556" s="7">
        <v>34818</v>
      </c>
      <c r="H556" s="2">
        <v>862</v>
      </c>
    </row>
    <row r="557" spans="1:8" x14ac:dyDescent="0.2">
      <c r="A557" s="5" t="s">
        <v>100</v>
      </c>
      <c r="B557" s="6">
        <v>52227</v>
      </c>
      <c r="C557" s="5">
        <v>552</v>
      </c>
      <c r="F557" s="2" t="s">
        <v>1671</v>
      </c>
      <c r="G557" s="7">
        <v>82071</v>
      </c>
      <c r="H557" s="2">
        <v>326</v>
      </c>
    </row>
    <row r="558" spans="1:8" x14ac:dyDescent="0.2">
      <c r="A558" s="5" t="s">
        <v>298</v>
      </c>
      <c r="B558" s="6">
        <v>52227</v>
      </c>
      <c r="C558" s="5">
        <v>553</v>
      </c>
      <c r="F558" s="2" t="s">
        <v>101</v>
      </c>
      <c r="G558" s="7">
        <v>37305</v>
      </c>
      <c r="H558" s="2">
        <v>821</v>
      </c>
    </row>
    <row r="559" spans="1:8" x14ac:dyDescent="0.2">
      <c r="A559" s="5" t="s">
        <v>1620</v>
      </c>
      <c r="B559" s="6">
        <v>52227</v>
      </c>
      <c r="C559" s="5">
        <v>554</v>
      </c>
      <c r="F559" s="2" t="s">
        <v>102</v>
      </c>
      <c r="G559" s="7">
        <v>32331</v>
      </c>
      <c r="H559" s="2">
        <v>938</v>
      </c>
    </row>
    <row r="560" spans="1:8" x14ac:dyDescent="0.2">
      <c r="A560" s="5" t="s">
        <v>103</v>
      </c>
      <c r="B560" s="6">
        <v>52227</v>
      </c>
      <c r="C560" s="5">
        <v>555</v>
      </c>
      <c r="F560" s="2" t="s">
        <v>1719</v>
      </c>
      <c r="G560" s="7">
        <v>77097</v>
      </c>
      <c r="H560" s="2">
        <v>352</v>
      </c>
    </row>
    <row r="561" spans="1:8" x14ac:dyDescent="0.2">
      <c r="A561" s="5" t="s">
        <v>104</v>
      </c>
      <c r="B561" s="6">
        <v>52227</v>
      </c>
      <c r="C561" s="5">
        <v>556</v>
      </c>
      <c r="F561" s="2" t="s">
        <v>105</v>
      </c>
      <c r="G561" s="7">
        <v>32331</v>
      </c>
      <c r="H561" s="2">
        <v>943</v>
      </c>
    </row>
    <row r="562" spans="1:8" x14ac:dyDescent="0.2">
      <c r="A562" s="5" t="s">
        <v>106</v>
      </c>
      <c r="B562" s="6">
        <v>52227</v>
      </c>
      <c r="C562" s="5">
        <v>557</v>
      </c>
      <c r="F562" s="2" t="s">
        <v>107</v>
      </c>
      <c r="G562" s="7">
        <v>39792</v>
      </c>
      <c r="H562" s="2">
        <v>752</v>
      </c>
    </row>
    <row r="563" spans="1:8" x14ac:dyDescent="0.2">
      <c r="A563" s="5" t="s">
        <v>1797</v>
      </c>
      <c r="B563" s="6">
        <v>52227</v>
      </c>
      <c r="C563" s="5">
        <v>558</v>
      </c>
      <c r="F563" s="2" t="s">
        <v>1758</v>
      </c>
      <c r="G563" s="7">
        <v>72123</v>
      </c>
      <c r="H563" s="2">
        <v>387</v>
      </c>
    </row>
    <row r="564" spans="1:8" x14ac:dyDescent="0.2">
      <c r="A564" s="5" t="s">
        <v>1275</v>
      </c>
      <c r="B564" s="6">
        <v>52227</v>
      </c>
      <c r="C564" s="5">
        <v>559</v>
      </c>
      <c r="F564" s="2" t="s">
        <v>1768</v>
      </c>
      <c r="G564" s="7">
        <v>69636</v>
      </c>
      <c r="H564" s="2">
        <v>397</v>
      </c>
    </row>
    <row r="565" spans="1:8" x14ac:dyDescent="0.2">
      <c r="A565" s="5" t="s">
        <v>1581</v>
      </c>
      <c r="B565" s="6">
        <v>52227</v>
      </c>
      <c r="C565" s="5">
        <v>560</v>
      </c>
      <c r="F565" s="2" t="s">
        <v>1718</v>
      </c>
      <c r="G565" s="7">
        <v>77097</v>
      </c>
      <c r="H565" s="2">
        <v>351</v>
      </c>
    </row>
    <row r="566" spans="1:8" x14ac:dyDescent="0.2">
      <c r="A566" s="5" t="s">
        <v>1377</v>
      </c>
      <c r="B566" s="6">
        <v>52227</v>
      </c>
      <c r="C566" s="5">
        <v>561</v>
      </c>
      <c r="F566" s="2" t="s">
        <v>1727</v>
      </c>
      <c r="G566" s="7">
        <v>74610</v>
      </c>
      <c r="H566" s="2">
        <v>362</v>
      </c>
    </row>
    <row r="567" spans="1:8" x14ac:dyDescent="0.2">
      <c r="A567" s="5" t="s">
        <v>1733</v>
      </c>
      <c r="B567" s="6">
        <v>52227</v>
      </c>
      <c r="C567" s="5">
        <v>562</v>
      </c>
      <c r="F567" s="2" t="s">
        <v>108</v>
      </c>
      <c r="G567" s="7">
        <v>44766</v>
      </c>
      <c r="H567" s="2">
        <v>647</v>
      </c>
    </row>
    <row r="568" spans="1:8" x14ac:dyDescent="0.2">
      <c r="A568" s="5" t="s">
        <v>1480</v>
      </c>
      <c r="B568" s="6">
        <v>52227</v>
      </c>
      <c r="C568" s="5">
        <v>563</v>
      </c>
      <c r="F568" s="2" t="s">
        <v>55</v>
      </c>
      <c r="G568" s="7">
        <v>57201</v>
      </c>
      <c r="H568" s="2">
        <v>504</v>
      </c>
    </row>
    <row r="569" spans="1:8" x14ac:dyDescent="0.2">
      <c r="A569" s="5" t="s">
        <v>1443</v>
      </c>
      <c r="B569" s="6">
        <v>52227</v>
      </c>
      <c r="C569" s="5">
        <v>564</v>
      </c>
      <c r="F569" s="2" t="s">
        <v>7</v>
      </c>
      <c r="G569" s="7">
        <v>62175</v>
      </c>
      <c r="H569" s="2">
        <v>457</v>
      </c>
    </row>
    <row r="570" spans="1:8" x14ac:dyDescent="0.2">
      <c r="A570" s="5" t="s">
        <v>110</v>
      </c>
      <c r="B570" s="6">
        <v>52227</v>
      </c>
      <c r="C570" s="5">
        <v>565</v>
      </c>
      <c r="F570" s="2" t="s">
        <v>1342</v>
      </c>
      <c r="G570" s="7">
        <v>186525</v>
      </c>
      <c r="H570" s="2">
        <v>119</v>
      </c>
    </row>
    <row r="571" spans="1:8" x14ac:dyDescent="0.2">
      <c r="A571" s="5" t="s">
        <v>1219</v>
      </c>
      <c r="B571" s="6">
        <v>52227</v>
      </c>
      <c r="C571" s="5">
        <v>566</v>
      </c>
      <c r="F571" s="2" t="s">
        <v>410</v>
      </c>
      <c r="G571" s="7">
        <v>678951</v>
      </c>
      <c r="H571" s="2">
        <v>16</v>
      </c>
    </row>
    <row r="572" spans="1:8" x14ac:dyDescent="0.2">
      <c r="A572" s="5" t="s">
        <v>111</v>
      </c>
      <c r="B572" s="6">
        <v>52227</v>
      </c>
      <c r="C572" s="5">
        <v>567</v>
      </c>
      <c r="F572" s="2" t="s">
        <v>415</v>
      </c>
      <c r="G572" s="7">
        <v>581958</v>
      </c>
      <c r="H572" s="2">
        <v>19</v>
      </c>
    </row>
    <row r="573" spans="1:8" x14ac:dyDescent="0.2">
      <c r="A573" s="5" t="s">
        <v>112</v>
      </c>
      <c r="B573" s="6">
        <v>52227</v>
      </c>
      <c r="C573" s="5">
        <v>568</v>
      </c>
      <c r="F573" s="2" t="s">
        <v>1372</v>
      </c>
      <c r="G573" s="7">
        <v>169116</v>
      </c>
      <c r="H573" s="2">
        <v>135</v>
      </c>
    </row>
    <row r="574" spans="1:8" x14ac:dyDescent="0.2">
      <c r="A574" s="5" t="s">
        <v>113</v>
      </c>
      <c r="B574" s="6">
        <v>52227</v>
      </c>
      <c r="C574" s="5">
        <v>569</v>
      </c>
      <c r="F574" s="2" t="s">
        <v>22</v>
      </c>
      <c r="G574" s="7">
        <v>59688</v>
      </c>
      <c r="H574" s="2">
        <v>469</v>
      </c>
    </row>
    <row r="575" spans="1:8" x14ac:dyDescent="0.2">
      <c r="A575" s="5" t="s">
        <v>74</v>
      </c>
      <c r="B575" s="6">
        <v>52227</v>
      </c>
      <c r="C575" s="5">
        <v>570</v>
      </c>
      <c r="F575" s="2" t="s">
        <v>100</v>
      </c>
      <c r="G575" s="7">
        <v>52227</v>
      </c>
      <c r="H575" s="2">
        <v>552</v>
      </c>
    </row>
    <row r="576" spans="1:8" x14ac:dyDescent="0.2">
      <c r="A576" s="5" t="s">
        <v>1832</v>
      </c>
      <c r="B576" s="6">
        <v>52227</v>
      </c>
      <c r="C576" s="5">
        <v>571</v>
      </c>
      <c r="F576" s="2" t="s">
        <v>30</v>
      </c>
      <c r="G576" s="7">
        <v>59688</v>
      </c>
      <c r="H576" s="2">
        <v>483</v>
      </c>
    </row>
    <row r="577" spans="1:8" x14ac:dyDescent="0.2">
      <c r="A577" s="5" t="s">
        <v>1227</v>
      </c>
      <c r="B577" s="6">
        <v>49740</v>
      </c>
      <c r="C577" s="5">
        <v>572</v>
      </c>
      <c r="F577" s="2" t="s">
        <v>1435</v>
      </c>
      <c r="G577" s="7">
        <v>139272</v>
      </c>
      <c r="H577" s="2">
        <v>169</v>
      </c>
    </row>
    <row r="578" spans="1:8" x14ac:dyDescent="0.2">
      <c r="A578" s="5" t="s">
        <v>1712</v>
      </c>
      <c r="B578" s="6">
        <v>49740</v>
      </c>
      <c r="C578" s="5">
        <v>573</v>
      </c>
      <c r="F578" s="2" t="s">
        <v>1774</v>
      </c>
      <c r="G578" s="7">
        <v>69636</v>
      </c>
      <c r="H578" s="2">
        <v>404</v>
      </c>
    </row>
    <row r="579" spans="1:8" x14ac:dyDescent="0.2">
      <c r="A579" s="5" t="s">
        <v>114</v>
      </c>
      <c r="B579" s="6">
        <v>49740</v>
      </c>
      <c r="C579" s="5">
        <v>574</v>
      </c>
      <c r="F579" s="2" t="s">
        <v>333</v>
      </c>
      <c r="G579" s="7">
        <v>99480</v>
      </c>
      <c r="H579" s="2">
        <v>264</v>
      </c>
    </row>
    <row r="580" spans="1:8" x14ac:dyDescent="0.2">
      <c r="A580" s="5" t="s">
        <v>115</v>
      </c>
      <c r="B580" s="6">
        <v>49740</v>
      </c>
      <c r="C580" s="5">
        <v>575</v>
      </c>
      <c r="F580" s="2" t="s">
        <v>116</v>
      </c>
      <c r="G580" s="7">
        <v>32331</v>
      </c>
      <c r="H580" s="2">
        <v>893</v>
      </c>
    </row>
    <row r="581" spans="1:8" x14ac:dyDescent="0.2">
      <c r="A581" s="5" t="s">
        <v>117</v>
      </c>
      <c r="B581" s="6">
        <v>49740</v>
      </c>
      <c r="C581" s="5">
        <v>576</v>
      </c>
      <c r="F581" s="2" t="s">
        <v>118</v>
      </c>
      <c r="G581" s="7">
        <v>44766</v>
      </c>
      <c r="H581" s="2">
        <v>657</v>
      </c>
    </row>
    <row r="582" spans="1:8" x14ac:dyDescent="0.2">
      <c r="A582" s="5" t="s">
        <v>40</v>
      </c>
      <c r="B582" s="6">
        <v>49740</v>
      </c>
      <c r="C582" s="5">
        <v>577</v>
      </c>
      <c r="F582" s="2" t="s">
        <v>119</v>
      </c>
      <c r="G582" s="7">
        <v>34818</v>
      </c>
      <c r="H582" s="2">
        <v>845</v>
      </c>
    </row>
    <row r="583" spans="1:8" x14ac:dyDescent="0.2">
      <c r="A583" s="5" t="s">
        <v>1677</v>
      </c>
      <c r="B583" s="6">
        <v>49740</v>
      </c>
      <c r="C583" s="5">
        <v>578</v>
      </c>
      <c r="F583" s="2" t="s">
        <v>120</v>
      </c>
      <c r="G583" s="7">
        <v>39792</v>
      </c>
      <c r="H583" s="2">
        <v>761</v>
      </c>
    </row>
    <row r="584" spans="1:8" x14ac:dyDescent="0.2">
      <c r="A584" s="5" t="s">
        <v>121</v>
      </c>
      <c r="B584" s="6">
        <v>49740</v>
      </c>
      <c r="C584" s="5">
        <v>579</v>
      </c>
      <c r="F584" s="2" t="s">
        <v>293</v>
      </c>
      <c r="G584" s="7">
        <v>64662</v>
      </c>
      <c r="H584" s="2">
        <v>433</v>
      </c>
    </row>
    <row r="585" spans="1:8" x14ac:dyDescent="0.2">
      <c r="A585" s="5" t="s">
        <v>122</v>
      </c>
      <c r="B585" s="6">
        <v>49740</v>
      </c>
      <c r="C585" s="5">
        <v>580</v>
      </c>
      <c r="F585" s="2" t="s">
        <v>302</v>
      </c>
      <c r="G585" s="7">
        <v>44766</v>
      </c>
      <c r="H585" s="2">
        <v>673</v>
      </c>
    </row>
    <row r="586" spans="1:8" x14ac:dyDescent="0.2">
      <c r="A586" s="5" t="s">
        <v>1835</v>
      </c>
      <c r="B586" s="6">
        <v>49740</v>
      </c>
      <c r="C586" s="5">
        <v>581</v>
      </c>
      <c r="F586" s="2" t="s">
        <v>292</v>
      </c>
      <c r="G586" s="7">
        <v>67149</v>
      </c>
      <c r="H586" s="2">
        <v>409</v>
      </c>
    </row>
    <row r="587" spans="1:8" x14ac:dyDescent="0.2">
      <c r="A587" s="5" t="s">
        <v>123</v>
      </c>
      <c r="B587" s="6">
        <v>49740</v>
      </c>
      <c r="C587" s="5">
        <v>582</v>
      </c>
      <c r="F587" s="2" t="s">
        <v>320</v>
      </c>
      <c r="G587" s="7">
        <v>34818</v>
      </c>
      <c r="H587" s="2">
        <v>851</v>
      </c>
    </row>
    <row r="588" spans="1:8" x14ac:dyDescent="0.2">
      <c r="A588" s="5" t="s">
        <v>124</v>
      </c>
      <c r="B588" s="6">
        <v>49740</v>
      </c>
      <c r="C588" s="5">
        <v>583</v>
      </c>
      <c r="F588" s="2" t="s">
        <v>298</v>
      </c>
      <c r="G588" s="7">
        <v>52227</v>
      </c>
      <c r="H588" s="2">
        <v>553</v>
      </c>
    </row>
    <row r="589" spans="1:8" x14ac:dyDescent="0.2">
      <c r="A589" s="5" t="s">
        <v>125</v>
      </c>
      <c r="B589" s="6">
        <v>49740</v>
      </c>
      <c r="C589" s="5">
        <v>584</v>
      </c>
      <c r="F589" s="2" t="s">
        <v>300</v>
      </c>
      <c r="G589" s="7">
        <v>44766</v>
      </c>
      <c r="H589" s="2">
        <v>653</v>
      </c>
    </row>
    <row r="590" spans="1:8" x14ac:dyDescent="0.2">
      <c r="A590" s="5" t="s">
        <v>1767</v>
      </c>
      <c r="B590" s="6">
        <v>49740</v>
      </c>
      <c r="C590" s="5">
        <v>585</v>
      </c>
      <c r="F590" s="2" t="s">
        <v>304</v>
      </c>
      <c r="G590" s="7">
        <v>39792</v>
      </c>
      <c r="H590" s="2">
        <v>722</v>
      </c>
    </row>
    <row r="591" spans="1:8" x14ac:dyDescent="0.2">
      <c r="A591" s="5" t="s">
        <v>126</v>
      </c>
      <c r="B591" s="6">
        <v>49740</v>
      </c>
      <c r="C591" s="5">
        <v>586</v>
      </c>
      <c r="F591" s="2" t="s">
        <v>295</v>
      </c>
      <c r="G591" s="7">
        <v>62175</v>
      </c>
      <c r="H591" s="2">
        <v>449</v>
      </c>
    </row>
    <row r="592" spans="1:8" x14ac:dyDescent="0.2">
      <c r="A592" s="5" t="s">
        <v>127</v>
      </c>
      <c r="B592" s="6">
        <v>49740</v>
      </c>
      <c r="C592" s="5">
        <v>587</v>
      </c>
      <c r="F592" s="2" t="s">
        <v>288</v>
      </c>
      <c r="G592" s="7">
        <v>119376</v>
      </c>
      <c r="H592" s="2">
        <v>218</v>
      </c>
    </row>
    <row r="593" spans="1:8" x14ac:dyDescent="0.2">
      <c r="A593" s="5" t="s">
        <v>43</v>
      </c>
      <c r="B593" s="6">
        <v>49740</v>
      </c>
      <c r="C593" s="5">
        <v>588</v>
      </c>
      <c r="F593" s="2" t="s">
        <v>323</v>
      </c>
      <c r="G593" s="7">
        <v>32331</v>
      </c>
      <c r="H593" s="2">
        <v>942</v>
      </c>
    </row>
    <row r="594" spans="1:8" x14ac:dyDescent="0.2">
      <c r="A594" s="5" t="s">
        <v>1540</v>
      </c>
      <c r="B594" s="6">
        <v>49740</v>
      </c>
      <c r="C594" s="5">
        <v>589</v>
      </c>
      <c r="F594" s="2" t="s">
        <v>306</v>
      </c>
      <c r="G594" s="7">
        <v>39792</v>
      </c>
      <c r="H594" s="2">
        <v>739</v>
      </c>
    </row>
    <row r="595" spans="1:8" x14ac:dyDescent="0.2">
      <c r="A595" s="5" t="s">
        <v>1283</v>
      </c>
      <c r="B595" s="6">
        <v>49740</v>
      </c>
      <c r="C595" s="5">
        <v>590</v>
      </c>
      <c r="F595" s="2" t="s">
        <v>290</v>
      </c>
      <c r="G595" s="7">
        <v>89532</v>
      </c>
      <c r="H595" s="2">
        <v>302</v>
      </c>
    </row>
    <row r="596" spans="1:8" x14ac:dyDescent="0.2">
      <c r="A596" s="5" t="s">
        <v>128</v>
      </c>
      <c r="B596" s="6">
        <v>49740</v>
      </c>
      <c r="C596" s="5">
        <v>591</v>
      </c>
      <c r="F596" s="2" t="s">
        <v>287</v>
      </c>
      <c r="G596" s="7">
        <v>186525</v>
      </c>
      <c r="H596" s="2">
        <v>117</v>
      </c>
    </row>
    <row r="597" spans="1:8" x14ac:dyDescent="0.2">
      <c r="A597" s="5" t="s">
        <v>1371</v>
      </c>
      <c r="B597" s="6">
        <v>49740</v>
      </c>
      <c r="C597" s="5">
        <v>592</v>
      </c>
      <c r="F597" s="2" t="s">
        <v>299</v>
      </c>
      <c r="G597" s="7">
        <v>47253</v>
      </c>
      <c r="H597" s="2">
        <v>626</v>
      </c>
    </row>
    <row r="598" spans="1:8" x14ac:dyDescent="0.2">
      <c r="A598" s="5" t="s">
        <v>129</v>
      </c>
      <c r="B598" s="6">
        <v>49740</v>
      </c>
      <c r="C598" s="5">
        <v>593</v>
      </c>
      <c r="F598" s="2" t="s">
        <v>324</v>
      </c>
      <c r="G598" s="7">
        <v>32331</v>
      </c>
      <c r="H598" s="2">
        <v>949</v>
      </c>
    </row>
    <row r="599" spans="1:8" x14ac:dyDescent="0.2">
      <c r="A599" s="5" t="s">
        <v>1583</v>
      </c>
      <c r="B599" s="6">
        <v>49740</v>
      </c>
      <c r="C599" s="5">
        <v>594</v>
      </c>
      <c r="F599" s="2" t="s">
        <v>318</v>
      </c>
      <c r="G599" s="7">
        <v>37305</v>
      </c>
      <c r="H599" s="2">
        <v>816</v>
      </c>
    </row>
    <row r="600" spans="1:8" x14ac:dyDescent="0.2">
      <c r="A600" s="5" t="s">
        <v>1458</v>
      </c>
      <c r="B600" s="6">
        <v>49740</v>
      </c>
      <c r="C600" s="5">
        <v>595</v>
      </c>
      <c r="F600" s="2" t="s">
        <v>291</v>
      </c>
      <c r="G600" s="7">
        <v>77097</v>
      </c>
      <c r="H600" s="2">
        <v>356</v>
      </c>
    </row>
    <row r="601" spans="1:8" x14ac:dyDescent="0.2">
      <c r="A601" s="5" t="s">
        <v>130</v>
      </c>
      <c r="B601" s="6">
        <v>49740</v>
      </c>
      <c r="C601" s="5">
        <v>596</v>
      </c>
      <c r="F601" s="2" t="s">
        <v>322</v>
      </c>
      <c r="G601" s="7">
        <v>32331</v>
      </c>
      <c r="H601" s="2">
        <v>905</v>
      </c>
    </row>
    <row r="602" spans="1:8" x14ac:dyDescent="0.2">
      <c r="A602" s="5" t="s">
        <v>1762</v>
      </c>
      <c r="B602" s="6">
        <v>49740</v>
      </c>
      <c r="C602" s="5">
        <v>597</v>
      </c>
      <c r="F602" s="2" t="s">
        <v>297</v>
      </c>
      <c r="G602" s="7">
        <v>57201</v>
      </c>
      <c r="H602" s="2">
        <v>494</v>
      </c>
    </row>
    <row r="603" spans="1:8" x14ac:dyDescent="0.2">
      <c r="A603" s="5" t="s">
        <v>87</v>
      </c>
      <c r="B603" s="6">
        <v>49740</v>
      </c>
      <c r="C603" s="5">
        <v>598</v>
      </c>
      <c r="F603" s="2" t="s">
        <v>305</v>
      </c>
      <c r="G603" s="7">
        <v>39792</v>
      </c>
      <c r="H603" s="2">
        <v>735</v>
      </c>
    </row>
    <row r="604" spans="1:8" x14ac:dyDescent="0.2">
      <c r="A604" s="5" t="s">
        <v>10</v>
      </c>
      <c r="B604" s="6">
        <v>49740</v>
      </c>
      <c r="C604" s="5">
        <v>599</v>
      </c>
      <c r="F604" s="2" t="s">
        <v>316</v>
      </c>
      <c r="G604" s="7">
        <v>37305</v>
      </c>
      <c r="H604" s="2">
        <v>782</v>
      </c>
    </row>
    <row r="605" spans="1:8" x14ac:dyDescent="0.2">
      <c r="A605" s="5" t="s">
        <v>131</v>
      </c>
      <c r="B605" s="6">
        <v>49740</v>
      </c>
      <c r="C605" s="5">
        <v>600</v>
      </c>
      <c r="F605" s="2" t="s">
        <v>319</v>
      </c>
      <c r="G605" s="7">
        <v>34818</v>
      </c>
      <c r="H605" s="2">
        <v>849</v>
      </c>
    </row>
    <row r="606" spans="1:8" x14ac:dyDescent="0.2">
      <c r="A606" s="5" t="s">
        <v>1579</v>
      </c>
      <c r="B606" s="6">
        <v>49740</v>
      </c>
      <c r="C606" s="5">
        <v>601</v>
      </c>
      <c r="F606" s="2" t="s">
        <v>303</v>
      </c>
      <c r="G606" s="7">
        <v>42279</v>
      </c>
      <c r="H606" s="2">
        <v>699</v>
      </c>
    </row>
    <row r="607" spans="1:8" x14ac:dyDescent="0.2">
      <c r="A607" s="5" t="s">
        <v>17</v>
      </c>
      <c r="B607" s="6">
        <v>49740</v>
      </c>
      <c r="C607" s="5">
        <v>602</v>
      </c>
      <c r="F607" s="2" t="s">
        <v>296</v>
      </c>
      <c r="G607" s="7">
        <v>57201</v>
      </c>
      <c r="H607" s="2">
        <v>490</v>
      </c>
    </row>
    <row r="608" spans="1:8" x14ac:dyDescent="0.2">
      <c r="A608" s="5" t="s">
        <v>1803</v>
      </c>
      <c r="B608" s="6">
        <v>49740</v>
      </c>
      <c r="C608" s="5">
        <v>603</v>
      </c>
      <c r="F608" s="2" t="s">
        <v>289</v>
      </c>
      <c r="G608" s="7">
        <v>94506</v>
      </c>
      <c r="H608" s="2">
        <v>285</v>
      </c>
    </row>
    <row r="609" spans="1:8" x14ac:dyDescent="0.2">
      <c r="A609" s="5" t="s">
        <v>1560</v>
      </c>
      <c r="B609" s="6">
        <v>49740</v>
      </c>
      <c r="C609" s="5">
        <v>604</v>
      </c>
      <c r="F609" s="2" t="s">
        <v>314</v>
      </c>
      <c r="G609" s="7">
        <v>39792</v>
      </c>
      <c r="H609" s="2">
        <v>754</v>
      </c>
    </row>
    <row r="610" spans="1:8" x14ac:dyDescent="0.2">
      <c r="A610" s="5" t="s">
        <v>1338</v>
      </c>
      <c r="B610" s="6">
        <v>49740</v>
      </c>
      <c r="C610" s="5">
        <v>605</v>
      </c>
      <c r="F610" s="2" t="s">
        <v>294</v>
      </c>
      <c r="G610" s="7">
        <v>64662</v>
      </c>
      <c r="H610" s="2">
        <v>440</v>
      </c>
    </row>
    <row r="611" spans="1:8" x14ac:dyDescent="0.2">
      <c r="A611" s="5" t="s">
        <v>132</v>
      </c>
      <c r="B611" s="6">
        <v>49740</v>
      </c>
      <c r="C611" s="5">
        <v>606</v>
      </c>
      <c r="F611" s="2" t="s">
        <v>301</v>
      </c>
      <c r="G611" s="7">
        <v>44766</v>
      </c>
      <c r="H611" s="2">
        <v>668</v>
      </c>
    </row>
    <row r="612" spans="1:8" x14ac:dyDescent="0.2">
      <c r="A612" s="5" t="s">
        <v>1225</v>
      </c>
      <c r="B612" s="6">
        <v>47253</v>
      </c>
      <c r="C612" s="5">
        <v>607</v>
      </c>
      <c r="F612" s="2" t="s">
        <v>325</v>
      </c>
      <c r="G612" s="7">
        <v>32331</v>
      </c>
      <c r="H612" s="2">
        <v>958</v>
      </c>
    </row>
    <row r="613" spans="1:8" x14ac:dyDescent="0.2">
      <c r="A613" s="5" t="s">
        <v>1513</v>
      </c>
      <c r="B613" s="6">
        <v>47253</v>
      </c>
      <c r="C613" s="5">
        <v>608</v>
      </c>
      <c r="F613" s="2" t="s">
        <v>326</v>
      </c>
      <c r="G613" s="7">
        <v>29844</v>
      </c>
      <c r="H613" s="2">
        <v>990</v>
      </c>
    </row>
    <row r="614" spans="1:8" x14ac:dyDescent="0.2">
      <c r="A614" s="5" t="s">
        <v>430</v>
      </c>
      <c r="B614" s="6">
        <v>47253</v>
      </c>
      <c r="C614" s="5">
        <v>609</v>
      </c>
      <c r="F614" s="2" t="s">
        <v>315</v>
      </c>
      <c r="G614" s="7">
        <v>39792</v>
      </c>
      <c r="H614" s="2">
        <v>757</v>
      </c>
    </row>
    <row r="615" spans="1:8" x14ac:dyDescent="0.2">
      <c r="A615" s="5" t="s">
        <v>133</v>
      </c>
      <c r="B615" s="6">
        <v>47253</v>
      </c>
      <c r="C615" s="5">
        <v>610</v>
      </c>
      <c r="F615" s="2" t="s">
        <v>317</v>
      </c>
      <c r="G615" s="7">
        <v>37305</v>
      </c>
      <c r="H615" s="2">
        <v>811</v>
      </c>
    </row>
    <row r="616" spans="1:8" x14ac:dyDescent="0.2">
      <c r="A616" s="5" t="s">
        <v>134</v>
      </c>
      <c r="B616" s="6">
        <v>47253</v>
      </c>
      <c r="C616" s="5">
        <v>611</v>
      </c>
      <c r="F616" s="2" t="s">
        <v>321</v>
      </c>
      <c r="G616" s="7">
        <v>32331</v>
      </c>
      <c r="H616" s="2">
        <v>895</v>
      </c>
    </row>
    <row r="617" spans="1:8" x14ac:dyDescent="0.2">
      <c r="A617" s="5" t="s">
        <v>1263</v>
      </c>
      <c r="B617" s="6">
        <v>47253</v>
      </c>
      <c r="C617" s="5">
        <v>612</v>
      </c>
      <c r="F617" s="2" t="s">
        <v>135</v>
      </c>
      <c r="G617" s="7">
        <v>39792</v>
      </c>
      <c r="H617" s="2">
        <v>766</v>
      </c>
    </row>
    <row r="618" spans="1:8" x14ac:dyDescent="0.2">
      <c r="A618" s="5" t="s">
        <v>136</v>
      </c>
      <c r="B618" s="6">
        <v>47253</v>
      </c>
      <c r="C618" s="5">
        <v>613</v>
      </c>
      <c r="F618" s="2" t="s">
        <v>1561</v>
      </c>
      <c r="G618" s="7">
        <v>104454</v>
      </c>
      <c r="H618" s="2">
        <v>249</v>
      </c>
    </row>
    <row r="619" spans="1:8" x14ac:dyDescent="0.2">
      <c r="A619" s="5" t="s">
        <v>29</v>
      </c>
      <c r="B619" s="6">
        <v>47253</v>
      </c>
      <c r="C619" s="5">
        <v>614</v>
      </c>
      <c r="F619" s="2" t="s">
        <v>137</v>
      </c>
      <c r="G619" s="7">
        <v>39792</v>
      </c>
      <c r="H619" s="2">
        <v>745</v>
      </c>
    </row>
    <row r="620" spans="1:8" x14ac:dyDescent="0.2">
      <c r="A620" s="5" t="s">
        <v>1269</v>
      </c>
      <c r="B620" s="6">
        <v>47253</v>
      </c>
      <c r="C620" s="5">
        <v>615</v>
      </c>
      <c r="F620" s="2" t="s">
        <v>138</v>
      </c>
      <c r="G620" s="7">
        <v>37305</v>
      </c>
      <c r="H620" s="2">
        <v>824</v>
      </c>
    </row>
    <row r="621" spans="1:8" x14ac:dyDescent="0.2">
      <c r="A621" s="5" t="s">
        <v>139</v>
      </c>
      <c r="B621" s="6">
        <v>47253</v>
      </c>
      <c r="C621" s="5">
        <v>616</v>
      </c>
      <c r="F621" s="2" t="s">
        <v>106</v>
      </c>
      <c r="G621" s="7">
        <v>52227</v>
      </c>
      <c r="H621" s="2">
        <v>557</v>
      </c>
    </row>
    <row r="622" spans="1:8" x14ac:dyDescent="0.2">
      <c r="A622" s="5" t="s">
        <v>140</v>
      </c>
      <c r="B622" s="6">
        <v>47253</v>
      </c>
      <c r="C622" s="5">
        <v>617</v>
      </c>
      <c r="F622" s="2" t="s">
        <v>1638</v>
      </c>
      <c r="G622" s="7">
        <v>89532</v>
      </c>
      <c r="H622" s="2">
        <v>303</v>
      </c>
    </row>
    <row r="623" spans="1:8" x14ac:dyDescent="0.2">
      <c r="A623" s="5" t="s">
        <v>1380</v>
      </c>
      <c r="B623" s="6">
        <v>47253</v>
      </c>
      <c r="C623" s="5">
        <v>618</v>
      </c>
      <c r="F623" s="2" t="s">
        <v>1556</v>
      </c>
      <c r="G623" s="7">
        <v>106941</v>
      </c>
      <c r="H623" s="2">
        <v>246</v>
      </c>
    </row>
    <row r="624" spans="1:8" x14ac:dyDescent="0.2">
      <c r="A624" s="5" t="s">
        <v>141</v>
      </c>
      <c r="B624" s="6">
        <v>47253</v>
      </c>
      <c r="C624" s="5">
        <v>619</v>
      </c>
      <c r="F624" s="2" t="s">
        <v>142</v>
      </c>
      <c r="G624" s="7">
        <v>42279</v>
      </c>
      <c r="H624" s="2">
        <v>694</v>
      </c>
    </row>
    <row r="625" spans="1:8" x14ac:dyDescent="0.2">
      <c r="A625" s="5" t="s">
        <v>143</v>
      </c>
      <c r="B625" s="6">
        <v>47253</v>
      </c>
      <c r="C625" s="5">
        <v>620</v>
      </c>
      <c r="F625" s="2" t="s">
        <v>144</v>
      </c>
      <c r="G625" s="7">
        <v>34818</v>
      </c>
      <c r="H625" s="2">
        <v>835</v>
      </c>
    </row>
    <row r="626" spans="1:8" x14ac:dyDescent="0.2">
      <c r="A626" s="5" t="s">
        <v>1373</v>
      </c>
      <c r="B626" s="6">
        <v>47253</v>
      </c>
      <c r="C626" s="5">
        <v>621</v>
      </c>
      <c r="F626" s="2" t="s">
        <v>145</v>
      </c>
      <c r="G626" s="7">
        <v>32331</v>
      </c>
      <c r="H626" s="2">
        <v>892</v>
      </c>
    </row>
    <row r="627" spans="1:8" x14ac:dyDescent="0.2">
      <c r="A627" s="5" t="s">
        <v>1717</v>
      </c>
      <c r="B627" s="6">
        <v>47253</v>
      </c>
      <c r="C627" s="5">
        <v>622</v>
      </c>
      <c r="F627" s="2" t="s">
        <v>146</v>
      </c>
      <c r="G627" s="7">
        <v>47253</v>
      </c>
      <c r="H627" s="2">
        <v>633</v>
      </c>
    </row>
    <row r="628" spans="1:8" x14ac:dyDescent="0.2">
      <c r="A628" s="5" t="s">
        <v>147</v>
      </c>
      <c r="B628" s="6">
        <v>47253</v>
      </c>
      <c r="C628" s="5">
        <v>623</v>
      </c>
      <c r="F628" s="2" t="s">
        <v>1508</v>
      </c>
      <c r="G628" s="7">
        <v>119376</v>
      </c>
      <c r="H628" s="2">
        <v>216</v>
      </c>
    </row>
    <row r="629" spans="1:8" x14ac:dyDescent="0.2">
      <c r="A629" s="5" t="s">
        <v>1757</v>
      </c>
      <c r="B629" s="6">
        <v>47253</v>
      </c>
      <c r="C629" s="5">
        <v>624</v>
      </c>
      <c r="F629" s="2" t="s">
        <v>117</v>
      </c>
      <c r="G629" s="7">
        <v>49740</v>
      </c>
      <c r="H629" s="2">
        <v>576</v>
      </c>
    </row>
    <row r="630" spans="1:8" x14ac:dyDescent="0.2">
      <c r="A630" s="5" t="s">
        <v>1735</v>
      </c>
      <c r="B630" s="6">
        <v>47253</v>
      </c>
      <c r="C630" s="5">
        <v>625</v>
      </c>
      <c r="F630" s="2" t="s">
        <v>148</v>
      </c>
      <c r="G630" s="7">
        <v>34818</v>
      </c>
      <c r="H630" s="2">
        <v>877</v>
      </c>
    </row>
    <row r="631" spans="1:8" x14ac:dyDescent="0.2">
      <c r="A631" s="5" t="s">
        <v>299</v>
      </c>
      <c r="B631" s="6">
        <v>47253</v>
      </c>
      <c r="C631" s="5">
        <v>626</v>
      </c>
      <c r="F631" s="2" t="s">
        <v>149</v>
      </c>
      <c r="G631" s="7">
        <v>39792</v>
      </c>
      <c r="H631" s="2">
        <v>716</v>
      </c>
    </row>
    <row r="632" spans="1:8" x14ac:dyDescent="0.2">
      <c r="A632" s="5" t="s">
        <v>1389</v>
      </c>
      <c r="B632" s="6">
        <v>47253</v>
      </c>
      <c r="C632" s="5">
        <v>627</v>
      </c>
      <c r="F632" s="2" t="s">
        <v>1616</v>
      </c>
      <c r="G632" s="7">
        <v>94506</v>
      </c>
      <c r="H632" s="2">
        <v>287</v>
      </c>
    </row>
    <row r="633" spans="1:8" x14ac:dyDescent="0.2">
      <c r="A633" s="5" t="s">
        <v>150</v>
      </c>
      <c r="B633" s="6">
        <v>47253</v>
      </c>
      <c r="C633" s="5">
        <v>628</v>
      </c>
      <c r="F633" s="2" t="s">
        <v>392</v>
      </c>
      <c r="G633" s="7">
        <v>1054488</v>
      </c>
      <c r="H633" s="2">
        <v>7</v>
      </c>
    </row>
    <row r="634" spans="1:8" x14ac:dyDescent="0.2">
      <c r="A634" s="5" t="s">
        <v>1666</v>
      </c>
      <c r="B634" s="6">
        <v>47253</v>
      </c>
      <c r="C634" s="5">
        <v>629</v>
      </c>
      <c r="F634" s="2" t="s">
        <v>1403</v>
      </c>
      <c r="G634" s="7">
        <v>151707</v>
      </c>
      <c r="H634" s="2">
        <v>152</v>
      </c>
    </row>
    <row r="635" spans="1:8" x14ac:dyDescent="0.2">
      <c r="A635" s="5" t="s">
        <v>1798</v>
      </c>
      <c r="B635" s="6">
        <v>47253</v>
      </c>
      <c r="C635" s="5">
        <v>630</v>
      </c>
      <c r="F635" s="2" t="s">
        <v>151</v>
      </c>
      <c r="G635" s="7">
        <v>47253</v>
      </c>
      <c r="H635" s="2">
        <v>634</v>
      </c>
    </row>
    <row r="636" spans="1:8" x14ac:dyDescent="0.2">
      <c r="A636" s="5" t="s">
        <v>152</v>
      </c>
      <c r="B636" s="6">
        <v>47253</v>
      </c>
      <c r="C636" s="5">
        <v>631</v>
      </c>
      <c r="F636" s="2" t="s">
        <v>1196</v>
      </c>
      <c r="G636" s="7">
        <v>397920</v>
      </c>
      <c r="H636" s="2">
        <v>41</v>
      </c>
    </row>
    <row r="637" spans="1:8" x14ac:dyDescent="0.2">
      <c r="A637" s="5" t="s">
        <v>1279</v>
      </c>
      <c r="B637" s="6">
        <v>47253</v>
      </c>
      <c r="C637" s="5">
        <v>632</v>
      </c>
      <c r="F637" s="2" t="s">
        <v>88</v>
      </c>
      <c r="G637" s="7">
        <v>54714</v>
      </c>
      <c r="H637" s="2">
        <v>533</v>
      </c>
    </row>
    <row r="638" spans="1:8" x14ac:dyDescent="0.2">
      <c r="A638" s="5" t="s">
        <v>146</v>
      </c>
      <c r="B638" s="6">
        <v>47253</v>
      </c>
      <c r="C638" s="5">
        <v>633</v>
      </c>
      <c r="F638" s="2" t="s">
        <v>75</v>
      </c>
      <c r="G638" s="7">
        <v>54714</v>
      </c>
      <c r="H638" s="2">
        <v>523</v>
      </c>
    </row>
    <row r="639" spans="1:8" x14ac:dyDescent="0.2">
      <c r="A639" s="5" t="s">
        <v>151</v>
      </c>
      <c r="B639" s="6">
        <v>47253</v>
      </c>
      <c r="C639" s="5">
        <v>634</v>
      </c>
      <c r="F639" s="2" t="s">
        <v>1501</v>
      </c>
      <c r="G639" s="7">
        <v>121863</v>
      </c>
      <c r="H639" s="2">
        <v>211</v>
      </c>
    </row>
    <row r="640" spans="1:8" x14ac:dyDescent="0.2">
      <c r="A640" s="5" t="s">
        <v>424</v>
      </c>
      <c r="B640" s="6">
        <v>47253</v>
      </c>
      <c r="C640" s="5">
        <v>635</v>
      </c>
      <c r="F640" s="2" t="s">
        <v>147</v>
      </c>
      <c r="G640" s="7">
        <v>47253</v>
      </c>
      <c r="H640" s="2">
        <v>623</v>
      </c>
    </row>
    <row r="641" spans="1:8" x14ac:dyDescent="0.2">
      <c r="A641" s="5" t="s">
        <v>153</v>
      </c>
      <c r="B641" s="6">
        <v>47253</v>
      </c>
      <c r="C641" s="5">
        <v>636</v>
      </c>
      <c r="F641" s="2" t="s">
        <v>1771</v>
      </c>
      <c r="G641" s="7">
        <v>69636</v>
      </c>
      <c r="H641" s="2">
        <v>401</v>
      </c>
    </row>
    <row r="642" spans="1:8" x14ac:dyDescent="0.2">
      <c r="A642" s="5" t="s">
        <v>1532</v>
      </c>
      <c r="B642" s="6">
        <v>47253</v>
      </c>
      <c r="C642" s="5">
        <v>637</v>
      </c>
      <c r="F642" s="2" t="s">
        <v>154</v>
      </c>
      <c r="G642" s="7">
        <v>39792</v>
      </c>
      <c r="H642" s="2">
        <v>756</v>
      </c>
    </row>
    <row r="643" spans="1:8" x14ac:dyDescent="0.2">
      <c r="A643" s="5" t="s">
        <v>1812</v>
      </c>
      <c r="B643" s="6">
        <v>47253</v>
      </c>
      <c r="C643" s="5">
        <v>638</v>
      </c>
      <c r="F643" s="2" t="s">
        <v>155</v>
      </c>
      <c r="G643" s="7">
        <v>32331</v>
      </c>
      <c r="H643" s="2">
        <v>904</v>
      </c>
    </row>
    <row r="644" spans="1:8" x14ac:dyDescent="0.2">
      <c r="A644" s="5" t="s">
        <v>156</v>
      </c>
      <c r="B644" s="6">
        <v>47253</v>
      </c>
      <c r="C644" s="5">
        <v>639</v>
      </c>
      <c r="F644" s="2" t="s">
        <v>396</v>
      </c>
      <c r="G644" s="7">
        <v>775944</v>
      </c>
      <c r="H644" s="2">
        <v>9</v>
      </c>
    </row>
    <row r="645" spans="1:8" x14ac:dyDescent="0.2">
      <c r="A645" s="5" t="s">
        <v>157</v>
      </c>
      <c r="B645" s="6">
        <v>47253</v>
      </c>
      <c r="C645" s="5">
        <v>640</v>
      </c>
      <c r="F645" s="2" t="s">
        <v>1374</v>
      </c>
      <c r="G645" s="7">
        <v>166629</v>
      </c>
      <c r="H645" s="2">
        <v>136</v>
      </c>
    </row>
    <row r="646" spans="1:8" x14ac:dyDescent="0.2">
      <c r="A646" s="5" t="s">
        <v>62</v>
      </c>
      <c r="B646" s="6">
        <v>47253</v>
      </c>
      <c r="C646" s="5">
        <v>641</v>
      </c>
      <c r="F646" s="2" t="s">
        <v>1834</v>
      </c>
      <c r="G646" s="7">
        <v>64662</v>
      </c>
      <c r="H646" s="2">
        <v>444</v>
      </c>
    </row>
    <row r="647" spans="1:8" x14ac:dyDescent="0.2">
      <c r="A647" s="5" t="s">
        <v>158</v>
      </c>
      <c r="B647" s="6">
        <v>47253</v>
      </c>
      <c r="C647" s="5">
        <v>642</v>
      </c>
      <c r="F647" s="2" t="s">
        <v>1558</v>
      </c>
      <c r="G647" s="7">
        <v>106941</v>
      </c>
      <c r="H647" s="2">
        <v>247</v>
      </c>
    </row>
    <row r="648" spans="1:8" x14ac:dyDescent="0.2">
      <c r="A648" s="5" t="s">
        <v>159</v>
      </c>
      <c r="B648" s="6">
        <v>44766</v>
      </c>
      <c r="C648" s="5">
        <v>643</v>
      </c>
      <c r="F648" s="2" t="s">
        <v>1228</v>
      </c>
      <c r="G648" s="7">
        <v>293466</v>
      </c>
      <c r="H648" s="2">
        <v>57</v>
      </c>
    </row>
    <row r="649" spans="1:8" x14ac:dyDescent="0.2">
      <c r="A649" s="5" t="s">
        <v>1710</v>
      </c>
      <c r="B649" s="6">
        <v>44766</v>
      </c>
      <c r="C649" s="5">
        <v>644</v>
      </c>
      <c r="F649" s="2" t="s">
        <v>160</v>
      </c>
      <c r="G649" s="7">
        <v>37305</v>
      </c>
      <c r="H649" s="2">
        <v>789</v>
      </c>
    </row>
    <row r="650" spans="1:8" x14ac:dyDescent="0.2">
      <c r="A650" s="5" t="s">
        <v>161</v>
      </c>
      <c r="B650" s="6">
        <v>44766</v>
      </c>
      <c r="C650" s="5">
        <v>645</v>
      </c>
      <c r="F650" s="2" t="s">
        <v>1220</v>
      </c>
      <c r="G650" s="7">
        <v>310875</v>
      </c>
      <c r="H650" s="2">
        <v>53</v>
      </c>
    </row>
    <row r="651" spans="1:8" x14ac:dyDescent="0.2">
      <c r="A651" s="5" t="s">
        <v>162</v>
      </c>
      <c r="B651" s="6">
        <v>44766</v>
      </c>
      <c r="C651" s="5">
        <v>646</v>
      </c>
      <c r="F651" s="2" t="s">
        <v>1514</v>
      </c>
      <c r="G651" s="7">
        <v>119376</v>
      </c>
      <c r="H651" s="2">
        <v>221</v>
      </c>
    </row>
    <row r="652" spans="1:8" x14ac:dyDescent="0.2">
      <c r="A652" s="5" t="s">
        <v>108</v>
      </c>
      <c r="B652" s="6">
        <v>44766</v>
      </c>
      <c r="C652" s="5">
        <v>647</v>
      </c>
      <c r="F652" s="2" t="s">
        <v>77</v>
      </c>
      <c r="G652" s="7">
        <v>54714</v>
      </c>
      <c r="H652" s="2">
        <v>525</v>
      </c>
    </row>
    <row r="653" spans="1:8" x14ac:dyDescent="0.2">
      <c r="A653" s="5" t="s">
        <v>1808</v>
      </c>
      <c r="B653" s="6">
        <v>44766</v>
      </c>
      <c r="C653" s="5">
        <v>648</v>
      </c>
      <c r="F653" s="2" t="s">
        <v>163</v>
      </c>
      <c r="G653" s="7">
        <v>42279</v>
      </c>
      <c r="H653" s="2">
        <v>709</v>
      </c>
    </row>
    <row r="654" spans="1:8" x14ac:dyDescent="0.2">
      <c r="A654" s="5" t="s">
        <v>1592</v>
      </c>
      <c r="B654" s="6">
        <v>44766</v>
      </c>
      <c r="C654" s="5">
        <v>649</v>
      </c>
      <c r="F654" s="2" t="s">
        <v>13</v>
      </c>
      <c r="G654" s="7">
        <v>62175</v>
      </c>
      <c r="H654" s="2">
        <v>462</v>
      </c>
    </row>
    <row r="655" spans="1:8" x14ac:dyDescent="0.2">
      <c r="A655" s="5" t="s">
        <v>164</v>
      </c>
      <c r="B655" s="6">
        <v>44766</v>
      </c>
      <c r="C655" s="5">
        <v>650</v>
      </c>
      <c r="F655" s="2" t="s">
        <v>143</v>
      </c>
      <c r="G655" s="7">
        <v>47253</v>
      </c>
      <c r="H655" s="2">
        <v>620</v>
      </c>
    </row>
    <row r="656" spans="1:8" x14ac:dyDescent="0.2">
      <c r="A656" s="5" t="s">
        <v>165</v>
      </c>
      <c r="B656" s="6">
        <v>44766</v>
      </c>
      <c r="C656" s="5">
        <v>651</v>
      </c>
      <c r="F656" s="2" t="s">
        <v>112</v>
      </c>
      <c r="G656" s="7">
        <v>52227</v>
      </c>
      <c r="H656" s="2">
        <v>568</v>
      </c>
    </row>
    <row r="657" spans="1:8" x14ac:dyDescent="0.2">
      <c r="A657" s="5" t="s">
        <v>166</v>
      </c>
      <c r="B657" s="6">
        <v>44766</v>
      </c>
      <c r="C657" s="5">
        <v>652</v>
      </c>
      <c r="F657" s="2" t="s">
        <v>1721</v>
      </c>
      <c r="G657" s="7">
        <v>77097</v>
      </c>
      <c r="H657" s="2">
        <v>353</v>
      </c>
    </row>
    <row r="658" spans="1:8" x14ac:dyDescent="0.2">
      <c r="A658" s="5" t="s">
        <v>300</v>
      </c>
      <c r="B658" s="6">
        <v>44766</v>
      </c>
      <c r="C658" s="5">
        <v>653</v>
      </c>
      <c r="F658" s="2" t="s">
        <v>127</v>
      </c>
      <c r="G658" s="7">
        <v>49740</v>
      </c>
      <c r="H658" s="2">
        <v>587</v>
      </c>
    </row>
    <row r="659" spans="1:8" x14ac:dyDescent="0.2">
      <c r="A659" s="5" t="s">
        <v>1482</v>
      </c>
      <c r="B659" s="6">
        <v>44766</v>
      </c>
      <c r="C659" s="5">
        <v>654</v>
      </c>
      <c r="F659" s="2" t="s">
        <v>167</v>
      </c>
      <c r="G659" s="7">
        <v>34818</v>
      </c>
      <c r="H659" s="2">
        <v>869</v>
      </c>
    </row>
    <row r="660" spans="1:8" x14ac:dyDescent="0.2">
      <c r="A660" s="5" t="s">
        <v>168</v>
      </c>
      <c r="B660" s="6">
        <v>44766</v>
      </c>
      <c r="C660" s="5">
        <v>655</v>
      </c>
      <c r="F660" s="2" t="s">
        <v>1676</v>
      </c>
      <c r="G660" s="7">
        <v>82071</v>
      </c>
      <c r="H660" s="2">
        <v>330</v>
      </c>
    </row>
    <row r="661" spans="1:8" x14ac:dyDescent="0.2">
      <c r="A661" s="5" t="s">
        <v>169</v>
      </c>
      <c r="B661" s="6">
        <v>44766</v>
      </c>
      <c r="C661" s="5">
        <v>656</v>
      </c>
      <c r="F661" s="2" t="s">
        <v>1660</v>
      </c>
      <c r="G661" s="7">
        <v>84558</v>
      </c>
      <c r="H661" s="2">
        <v>319</v>
      </c>
    </row>
    <row r="662" spans="1:8" x14ac:dyDescent="0.2">
      <c r="A662" s="5" t="s">
        <v>118</v>
      </c>
      <c r="B662" s="6">
        <v>44766</v>
      </c>
      <c r="C662" s="5">
        <v>657</v>
      </c>
      <c r="F662" s="2" t="s">
        <v>1232</v>
      </c>
      <c r="G662" s="7">
        <v>290979</v>
      </c>
      <c r="H662" s="2">
        <v>59</v>
      </c>
    </row>
    <row r="663" spans="1:8" x14ac:dyDescent="0.2">
      <c r="A663" s="5" t="s">
        <v>1608</v>
      </c>
      <c r="B663" s="6">
        <v>44766</v>
      </c>
      <c r="C663" s="5">
        <v>658</v>
      </c>
      <c r="F663" s="2" t="s">
        <v>1348</v>
      </c>
      <c r="G663" s="7">
        <v>184038</v>
      </c>
      <c r="H663" s="2">
        <v>122</v>
      </c>
    </row>
    <row r="664" spans="1:8" x14ac:dyDescent="0.2">
      <c r="A664" s="5" t="s">
        <v>95</v>
      </c>
      <c r="B664" s="6">
        <v>44766</v>
      </c>
      <c r="C664" s="5">
        <v>659</v>
      </c>
      <c r="F664" s="2" t="s">
        <v>1311</v>
      </c>
      <c r="G664" s="7">
        <v>206421</v>
      </c>
      <c r="H664" s="2">
        <v>101</v>
      </c>
    </row>
    <row r="665" spans="1:8" x14ac:dyDescent="0.2">
      <c r="A665" s="5" t="s">
        <v>15</v>
      </c>
      <c r="B665" s="6">
        <v>44766</v>
      </c>
      <c r="C665" s="5">
        <v>660</v>
      </c>
      <c r="F665" s="2" t="s">
        <v>47</v>
      </c>
      <c r="G665" s="7">
        <v>57201</v>
      </c>
      <c r="H665" s="2">
        <v>498</v>
      </c>
    </row>
    <row r="666" spans="1:8" x14ac:dyDescent="0.2">
      <c r="A666" s="5" t="s">
        <v>170</v>
      </c>
      <c r="B666" s="6">
        <v>44766</v>
      </c>
      <c r="C666" s="5">
        <v>661</v>
      </c>
      <c r="F666" s="2" t="s">
        <v>130</v>
      </c>
      <c r="G666" s="7">
        <v>49740</v>
      </c>
      <c r="H666" s="2">
        <v>596</v>
      </c>
    </row>
    <row r="667" spans="1:8" x14ac:dyDescent="0.2">
      <c r="A667" s="5" t="s">
        <v>171</v>
      </c>
      <c r="B667" s="6">
        <v>44766</v>
      </c>
      <c r="C667" s="5">
        <v>662</v>
      </c>
      <c r="F667" s="2" t="s">
        <v>1593</v>
      </c>
      <c r="G667" s="7">
        <v>96993</v>
      </c>
      <c r="H667" s="2">
        <v>271</v>
      </c>
    </row>
    <row r="668" spans="1:8" x14ac:dyDescent="0.2">
      <c r="A668" s="5" t="s">
        <v>172</v>
      </c>
      <c r="B668" s="6">
        <v>44766</v>
      </c>
      <c r="C668" s="5">
        <v>663</v>
      </c>
      <c r="F668" s="2" t="s">
        <v>1192</v>
      </c>
      <c r="G668" s="7">
        <v>402894</v>
      </c>
      <c r="H668" s="2">
        <v>39</v>
      </c>
    </row>
    <row r="669" spans="1:8" x14ac:dyDescent="0.2">
      <c r="A669" s="5" t="s">
        <v>1587</v>
      </c>
      <c r="B669" s="6">
        <v>44766</v>
      </c>
      <c r="C669" s="5">
        <v>664</v>
      </c>
      <c r="F669" s="2" t="s">
        <v>1634</v>
      </c>
      <c r="G669" s="7">
        <v>89532</v>
      </c>
      <c r="H669" s="2">
        <v>300</v>
      </c>
    </row>
    <row r="670" spans="1:8" x14ac:dyDescent="0.2">
      <c r="A670" s="5" t="s">
        <v>173</v>
      </c>
      <c r="B670" s="6">
        <v>44766</v>
      </c>
      <c r="C670" s="5">
        <v>665</v>
      </c>
      <c r="F670" s="2" t="s">
        <v>1732</v>
      </c>
      <c r="G670" s="7">
        <v>74610</v>
      </c>
      <c r="H670" s="2">
        <v>367</v>
      </c>
    </row>
    <row r="671" spans="1:8" x14ac:dyDescent="0.2">
      <c r="A671" s="5" t="s">
        <v>35</v>
      </c>
      <c r="B671" s="6">
        <v>44766</v>
      </c>
      <c r="C671" s="5">
        <v>666</v>
      </c>
      <c r="F671" s="2" t="s">
        <v>1527</v>
      </c>
      <c r="G671" s="7">
        <v>114402</v>
      </c>
      <c r="H671" s="2">
        <v>229</v>
      </c>
    </row>
    <row r="672" spans="1:8" x14ac:dyDescent="0.2">
      <c r="A672" s="5" t="s">
        <v>174</v>
      </c>
      <c r="B672" s="6">
        <v>44766</v>
      </c>
      <c r="C672" s="5">
        <v>667</v>
      </c>
      <c r="F672" s="2" t="s">
        <v>1404</v>
      </c>
      <c r="G672" s="7">
        <v>149220</v>
      </c>
      <c r="H672" s="2">
        <v>153</v>
      </c>
    </row>
    <row r="673" spans="1:8" x14ac:dyDescent="0.2">
      <c r="A673" s="5" t="s">
        <v>301</v>
      </c>
      <c r="B673" s="6">
        <v>44766</v>
      </c>
      <c r="C673" s="5">
        <v>668</v>
      </c>
      <c r="F673" s="2" t="s">
        <v>73</v>
      </c>
      <c r="G673" s="7">
        <v>54714</v>
      </c>
      <c r="H673" s="2">
        <v>522</v>
      </c>
    </row>
    <row r="674" spans="1:8" x14ac:dyDescent="0.2">
      <c r="A674" s="5" t="s">
        <v>175</v>
      </c>
      <c r="B674" s="6">
        <v>44766</v>
      </c>
      <c r="C674" s="5">
        <v>669</v>
      </c>
      <c r="F674" s="2" t="s">
        <v>176</v>
      </c>
      <c r="G674" s="7">
        <v>32331</v>
      </c>
      <c r="H674" s="2">
        <v>910</v>
      </c>
    </row>
    <row r="675" spans="1:8" x14ac:dyDescent="0.2">
      <c r="A675" s="5" t="s">
        <v>84</v>
      </c>
      <c r="B675" s="6">
        <v>44766</v>
      </c>
      <c r="C675" s="5">
        <v>670</v>
      </c>
      <c r="F675" s="2" t="s">
        <v>177</v>
      </c>
      <c r="G675" s="7">
        <v>29844</v>
      </c>
      <c r="H675" s="2">
        <v>969</v>
      </c>
    </row>
    <row r="676" spans="1:8" x14ac:dyDescent="0.2">
      <c r="A676" s="5" t="s">
        <v>1293</v>
      </c>
      <c r="B676" s="6">
        <v>44766</v>
      </c>
      <c r="C676" s="5">
        <v>671</v>
      </c>
      <c r="F676" s="2" t="s">
        <v>170</v>
      </c>
      <c r="G676" s="7">
        <v>44766</v>
      </c>
      <c r="H676" s="2">
        <v>661</v>
      </c>
    </row>
    <row r="677" spans="1:8" x14ac:dyDescent="0.2">
      <c r="A677" s="5" t="s">
        <v>178</v>
      </c>
      <c r="B677" s="6">
        <v>44766</v>
      </c>
      <c r="C677" s="5">
        <v>672</v>
      </c>
      <c r="F677" s="2" t="s">
        <v>179</v>
      </c>
      <c r="G677" s="7">
        <v>42279</v>
      </c>
      <c r="H677" s="2">
        <v>691</v>
      </c>
    </row>
    <row r="678" spans="1:8" x14ac:dyDescent="0.2">
      <c r="A678" s="5" t="s">
        <v>302</v>
      </c>
      <c r="B678" s="6">
        <v>44766</v>
      </c>
      <c r="C678" s="5">
        <v>673</v>
      </c>
      <c r="F678" s="2" t="s">
        <v>180</v>
      </c>
      <c r="G678" s="7">
        <v>29844</v>
      </c>
      <c r="H678" s="2">
        <v>999</v>
      </c>
    </row>
    <row r="679" spans="1:8" x14ac:dyDescent="0.2">
      <c r="A679" s="5" t="s">
        <v>1682</v>
      </c>
      <c r="B679" s="6">
        <v>44766</v>
      </c>
      <c r="C679" s="5">
        <v>674</v>
      </c>
      <c r="F679" s="2" t="s">
        <v>181</v>
      </c>
      <c r="G679" s="7">
        <v>39792</v>
      </c>
      <c r="H679" s="2">
        <v>741</v>
      </c>
    </row>
    <row r="680" spans="1:8" x14ac:dyDescent="0.2">
      <c r="A680" s="5" t="s">
        <v>1398</v>
      </c>
      <c r="B680" s="6">
        <v>42279</v>
      </c>
      <c r="C680" s="5">
        <v>675</v>
      </c>
      <c r="F680" s="2" t="s">
        <v>1766</v>
      </c>
      <c r="G680" s="7">
        <v>69636</v>
      </c>
      <c r="H680" s="2">
        <v>396</v>
      </c>
    </row>
    <row r="681" spans="1:8" x14ac:dyDescent="0.2">
      <c r="A681" s="5" t="s">
        <v>44</v>
      </c>
      <c r="B681" s="6">
        <v>42279</v>
      </c>
      <c r="C681" s="5">
        <v>676</v>
      </c>
      <c r="F681" s="2" t="s">
        <v>1645</v>
      </c>
      <c r="G681" s="7">
        <v>87045</v>
      </c>
      <c r="H681" s="2">
        <v>309</v>
      </c>
    </row>
    <row r="682" spans="1:8" x14ac:dyDescent="0.2">
      <c r="A682" s="5" t="s">
        <v>433</v>
      </c>
      <c r="B682" s="6">
        <v>42279</v>
      </c>
      <c r="C682" s="5">
        <v>677</v>
      </c>
      <c r="F682" s="2" t="s">
        <v>20</v>
      </c>
      <c r="G682" s="7">
        <v>59688</v>
      </c>
      <c r="H682" s="2">
        <v>466</v>
      </c>
    </row>
    <row r="683" spans="1:8" x14ac:dyDescent="0.2">
      <c r="A683" s="5" t="s">
        <v>72</v>
      </c>
      <c r="B683" s="6">
        <v>42279</v>
      </c>
      <c r="C683" s="5">
        <v>678</v>
      </c>
      <c r="F683" s="2" t="s">
        <v>1817</v>
      </c>
      <c r="G683" s="7">
        <v>64662</v>
      </c>
      <c r="H683" s="2">
        <v>430</v>
      </c>
    </row>
    <row r="684" spans="1:8" x14ac:dyDescent="0.2">
      <c r="A684" s="5" t="s">
        <v>182</v>
      </c>
      <c r="B684" s="6">
        <v>42279</v>
      </c>
      <c r="C684" s="5">
        <v>679</v>
      </c>
      <c r="F684" s="2" t="s">
        <v>1609</v>
      </c>
      <c r="G684" s="7">
        <v>96993</v>
      </c>
      <c r="H684" s="2">
        <v>281</v>
      </c>
    </row>
    <row r="685" spans="1:8" x14ac:dyDescent="0.2">
      <c r="A685" s="5" t="s">
        <v>183</v>
      </c>
      <c r="B685" s="6">
        <v>42279</v>
      </c>
      <c r="C685" s="5">
        <v>680</v>
      </c>
      <c r="F685" s="2" t="s">
        <v>184</v>
      </c>
      <c r="G685" s="7">
        <v>37305</v>
      </c>
      <c r="H685" s="2">
        <v>772</v>
      </c>
    </row>
    <row r="686" spans="1:8" x14ac:dyDescent="0.2">
      <c r="A686" s="5" t="s">
        <v>185</v>
      </c>
      <c r="B686" s="6">
        <v>42279</v>
      </c>
      <c r="C686" s="5">
        <v>681</v>
      </c>
      <c r="F686" s="2" t="s">
        <v>83</v>
      </c>
      <c r="G686" s="7">
        <v>54714</v>
      </c>
      <c r="H686" s="2">
        <v>530</v>
      </c>
    </row>
    <row r="687" spans="1:8" x14ac:dyDescent="0.2">
      <c r="A687" s="5" t="s">
        <v>8</v>
      </c>
      <c r="B687" s="6">
        <v>42279</v>
      </c>
      <c r="C687" s="5">
        <v>682</v>
      </c>
      <c r="F687" s="2" t="s">
        <v>186</v>
      </c>
      <c r="G687" s="7">
        <v>32331</v>
      </c>
      <c r="H687" s="2">
        <v>888</v>
      </c>
    </row>
    <row r="688" spans="1:8" x14ac:dyDescent="0.2">
      <c r="A688" s="5" t="s">
        <v>81</v>
      </c>
      <c r="B688" s="6">
        <v>42279</v>
      </c>
      <c r="C688" s="5">
        <v>683</v>
      </c>
      <c r="F688" s="2" t="s">
        <v>187</v>
      </c>
      <c r="G688" s="7">
        <v>34818</v>
      </c>
      <c r="H688" s="2">
        <v>875</v>
      </c>
    </row>
    <row r="689" spans="1:8" x14ac:dyDescent="0.2">
      <c r="A689" s="5" t="s">
        <v>1324</v>
      </c>
      <c r="B689" s="6">
        <v>42279</v>
      </c>
      <c r="C689" s="5">
        <v>684</v>
      </c>
      <c r="F689" s="2" t="s">
        <v>1499</v>
      </c>
      <c r="G689" s="7">
        <v>124350</v>
      </c>
      <c r="H689" s="2">
        <v>210</v>
      </c>
    </row>
    <row r="690" spans="1:8" x14ac:dyDescent="0.2">
      <c r="A690" s="5" t="s">
        <v>188</v>
      </c>
      <c r="B690" s="6">
        <v>42279</v>
      </c>
      <c r="C690" s="5">
        <v>685</v>
      </c>
      <c r="F690" s="2" t="s">
        <v>124</v>
      </c>
      <c r="G690" s="7">
        <v>49740</v>
      </c>
      <c r="H690" s="2">
        <v>583</v>
      </c>
    </row>
    <row r="691" spans="1:8" x14ac:dyDescent="0.2">
      <c r="A691" s="5" t="s">
        <v>80</v>
      </c>
      <c r="B691" s="6">
        <v>42279</v>
      </c>
      <c r="C691" s="5">
        <v>686</v>
      </c>
      <c r="F691" s="2" t="s">
        <v>1446</v>
      </c>
      <c r="G691" s="7">
        <v>136785</v>
      </c>
      <c r="H691" s="2">
        <v>175</v>
      </c>
    </row>
    <row r="692" spans="1:8" x14ac:dyDescent="0.2">
      <c r="A692" s="5" t="s">
        <v>1429</v>
      </c>
      <c r="B692" s="6">
        <v>42279</v>
      </c>
      <c r="C692" s="5">
        <v>687</v>
      </c>
      <c r="F692" s="2" t="s">
        <v>93</v>
      </c>
      <c r="G692" s="7">
        <v>54714</v>
      </c>
      <c r="H692" s="2">
        <v>540</v>
      </c>
    </row>
    <row r="693" spans="1:8" x14ac:dyDescent="0.2">
      <c r="A693" s="5" t="s">
        <v>1839</v>
      </c>
      <c r="B693" s="6">
        <v>42279</v>
      </c>
      <c r="C693" s="5">
        <v>688</v>
      </c>
      <c r="F693" s="2" t="s">
        <v>189</v>
      </c>
      <c r="G693" s="7">
        <v>29844</v>
      </c>
      <c r="H693" s="2">
        <v>978</v>
      </c>
    </row>
    <row r="694" spans="1:8" x14ac:dyDescent="0.2">
      <c r="A694" s="5" t="s">
        <v>190</v>
      </c>
      <c r="B694" s="6">
        <v>42279</v>
      </c>
      <c r="C694" s="5">
        <v>689</v>
      </c>
      <c r="F694" s="2" t="s">
        <v>191</v>
      </c>
      <c r="G694" s="7">
        <v>39792</v>
      </c>
      <c r="H694" s="2">
        <v>768</v>
      </c>
    </row>
    <row r="695" spans="1:8" x14ac:dyDescent="0.2">
      <c r="A695" s="5" t="s">
        <v>1802</v>
      </c>
      <c r="B695" s="6">
        <v>42279</v>
      </c>
      <c r="C695" s="5">
        <v>690</v>
      </c>
      <c r="F695" s="2" t="s">
        <v>153</v>
      </c>
      <c r="G695" s="7">
        <v>47253</v>
      </c>
      <c r="H695" s="2">
        <v>636</v>
      </c>
    </row>
    <row r="696" spans="1:8" x14ac:dyDescent="0.2">
      <c r="A696" s="5" t="s">
        <v>179</v>
      </c>
      <c r="B696" s="6">
        <v>42279</v>
      </c>
      <c r="C696" s="5">
        <v>691</v>
      </c>
      <c r="F696" s="2" t="s">
        <v>1751</v>
      </c>
      <c r="G696" s="7">
        <v>72123</v>
      </c>
      <c r="H696" s="2">
        <v>381</v>
      </c>
    </row>
    <row r="697" spans="1:8" x14ac:dyDescent="0.2">
      <c r="A697" s="5" t="s">
        <v>1633</v>
      </c>
      <c r="B697" s="6">
        <v>42279</v>
      </c>
      <c r="C697" s="5">
        <v>692</v>
      </c>
      <c r="F697" s="2" t="s">
        <v>1344</v>
      </c>
      <c r="G697" s="7">
        <v>186525</v>
      </c>
      <c r="H697" s="2">
        <v>120</v>
      </c>
    </row>
    <row r="698" spans="1:8" x14ac:dyDescent="0.2">
      <c r="A698" s="5" t="s">
        <v>1207</v>
      </c>
      <c r="B698" s="6">
        <v>42279</v>
      </c>
      <c r="C698" s="5">
        <v>693</v>
      </c>
      <c r="F698" s="2" t="s">
        <v>192</v>
      </c>
      <c r="G698" s="7">
        <v>34818</v>
      </c>
      <c r="H698" s="2">
        <v>834</v>
      </c>
    </row>
    <row r="699" spans="1:8" x14ac:dyDescent="0.2">
      <c r="A699" s="5" t="s">
        <v>142</v>
      </c>
      <c r="B699" s="6">
        <v>42279</v>
      </c>
      <c r="C699" s="5">
        <v>694</v>
      </c>
      <c r="F699" s="2" t="s">
        <v>1792</v>
      </c>
      <c r="G699" s="7">
        <v>67149</v>
      </c>
      <c r="H699" s="2">
        <v>407</v>
      </c>
    </row>
    <row r="700" spans="1:8" x14ac:dyDescent="0.2">
      <c r="A700" s="5" t="s">
        <v>69</v>
      </c>
      <c r="B700" s="6">
        <v>42279</v>
      </c>
      <c r="C700" s="5">
        <v>695</v>
      </c>
      <c r="F700" s="2" t="s">
        <v>4</v>
      </c>
      <c r="G700" s="7">
        <v>62175</v>
      </c>
      <c r="H700" s="2">
        <v>455</v>
      </c>
    </row>
    <row r="701" spans="1:8" x14ac:dyDescent="0.2">
      <c r="A701" s="5" t="s">
        <v>1580</v>
      </c>
      <c r="B701" s="6">
        <v>42279</v>
      </c>
      <c r="C701" s="5">
        <v>696</v>
      </c>
      <c r="F701" s="2" t="s">
        <v>1328</v>
      </c>
      <c r="G701" s="7">
        <v>193986</v>
      </c>
      <c r="H701" s="2">
        <v>111</v>
      </c>
    </row>
    <row r="702" spans="1:8" x14ac:dyDescent="0.2">
      <c r="A702" s="5" t="s">
        <v>193</v>
      </c>
      <c r="B702" s="6">
        <v>42279</v>
      </c>
      <c r="C702" s="5">
        <v>697</v>
      </c>
      <c r="F702" s="2" t="s">
        <v>185</v>
      </c>
      <c r="G702" s="7">
        <v>42279</v>
      </c>
      <c r="H702" s="2">
        <v>681</v>
      </c>
    </row>
    <row r="703" spans="1:8" x14ac:dyDescent="0.2">
      <c r="A703" s="5" t="s">
        <v>1197</v>
      </c>
      <c r="B703" s="6">
        <v>42279</v>
      </c>
      <c r="C703" s="5">
        <v>698</v>
      </c>
      <c r="F703" s="2" t="s">
        <v>158</v>
      </c>
      <c r="G703" s="7">
        <v>47253</v>
      </c>
      <c r="H703" s="2">
        <v>642</v>
      </c>
    </row>
    <row r="704" spans="1:8" x14ac:dyDescent="0.2">
      <c r="A704" s="5" t="s">
        <v>303</v>
      </c>
      <c r="B704" s="6">
        <v>42279</v>
      </c>
      <c r="C704" s="5">
        <v>699</v>
      </c>
      <c r="F704" s="2" t="s">
        <v>1813</v>
      </c>
      <c r="G704" s="7">
        <v>64662</v>
      </c>
      <c r="H704" s="2">
        <v>427</v>
      </c>
    </row>
    <row r="705" spans="1:8" x14ac:dyDescent="0.2">
      <c r="A705" s="5" t="s">
        <v>1217</v>
      </c>
      <c r="B705" s="6">
        <v>42279</v>
      </c>
      <c r="C705" s="5">
        <v>700</v>
      </c>
      <c r="F705" s="2" t="s">
        <v>1658</v>
      </c>
      <c r="G705" s="7">
        <v>84558</v>
      </c>
      <c r="H705" s="2">
        <v>318</v>
      </c>
    </row>
    <row r="706" spans="1:8" x14ac:dyDescent="0.2">
      <c r="A706" s="5" t="s">
        <v>194</v>
      </c>
      <c r="B706" s="6">
        <v>42279</v>
      </c>
      <c r="C706" s="5">
        <v>701</v>
      </c>
      <c r="F706" s="2" t="s">
        <v>1401</v>
      </c>
      <c r="G706" s="7">
        <v>154194</v>
      </c>
      <c r="H706" s="2">
        <v>151</v>
      </c>
    </row>
    <row r="707" spans="1:8" x14ac:dyDescent="0.2">
      <c r="A707" s="5" t="s">
        <v>1601</v>
      </c>
      <c r="B707" s="6">
        <v>42279</v>
      </c>
      <c r="C707" s="5">
        <v>702</v>
      </c>
      <c r="F707" s="2" t="s">
        <v>12</v>
      </c>
      <c r="G707" s="7">
        <v>62175</v>
      </c>
      <c r="H707" s="2">
        <v>461</v>
      </c>
    </row>
    <row r="708" spans="1:8" x14ac:dyDescent="0.2">
      <c r="A708" s="5" t="s">
        <v>1301</v>
      </c>
      <c r="B708" s="6">
        <v>42279</v>
      </c>
      <c r="C708" s="5">
        <v>703</v>
      </c>
      <c r="F708" s="2" t="s">
        <v>1208</v>
      </c>
      <c r="G708" s="7">
        <v>363102</v>
      </c>
      <c r="H708" s="2">
        <v>47</v>
      </c>
    </row>
    <row r="709" spans="1:8" x14ac:dyDescent="0.2">
      <c r="A709" s="5" t="s">
        <v>195</v>
      </c>
      <c r="B709" s="6">
        <v>42279</v>
      </c>
      <c r="C709" s="5">
        <v>704</v>
      </c>
      <c r="F709" s="2" t="s">
        <v>1640</v>
      </c>
      <c r="G709" s="7">
        <v>87045</v>
      </c>
      <c r="H709" s="2">
        <v>306</v>
      </c>
    </row>
    <row r="710" spans="1:8" x14ac:dyDescent="0.2">
      <c r="A710" s="5" t="s">
        <v>196</v>
      </c>
      <c r="B710" s="6">
        <v>42279</v>
      </c>
      <c r="C710" s="5">
        <v>705</v>
      </c>
      <c r="F710" s="2" t="s">
        <v>131</v>
      </c>
      <c r="G710" s="7">
        <v>49740</v>
      </c>
      <c r="H710" s="2">
        <v>600</v>
      </c>
    </row>
    <row r="711" spans="1:8" x14ac:dyDescent="0.2">
      <c r="A711" s="5" t="s">
        <v>197</v>
      </c>
      <c r="B711" s="6">
        <v>42279</v>
      </c>
      <c r="C711" s="5">
        <v>706</v>
      </c>
      <c r="F711" s="2" t="s">
        <v>1828</v>
      </c>
      <c r="G711" s="7">
        <v>64662</v>
      </c>
      <c r="H711" s="2">
        <v>439</v>
      </c>
    </row>
    <row r="712" spans="1:8" x14ac:dyDescent="0.2">
      <c r="A712" s="5" t="s">
        <v>1597</v>
      </c>
      <c r="B712" s="6">
        <v>42279</v>
      </c>
      <c r="C712" s="5">
        <v>707</v>
      </c>
      <c r="F712" s="2" t="s">
        <v>198</v>
      </c>
      <c r="G712" s="7">
        <v>32331</v>
      </c>
      <c r="H712" s="2">
        <v>930</v>
      </c>
    </row>
    <row r="713" spans="1:8" x14ac:dyDescent="0.2">
      <c r="A713" s="5" t="s">
        <v>1554</v>
      </c>
      <c r="B713" s="6">
        <v>42279</v>
      </c>
      <c r="C713" s="5">
        <v>708</v>
      </c>
      <c r="F713" s="2" t="s">
        <v>128</v>
      </c>
      <c r="G713" s="7">
        <v>49740</v>
      </c>
      <c r="H713" s="2">
        <v>591</v>
      </c>
    </row>
    <row r="714" spans="1:8" x14ac:dyDescent="0.2">
      <c r="A714" s="5" t="s">
        <v>163</v>
      </c>
      <c r="B714" s="6">
        <v>42279</v>
      </c>
      <c r="C714" s="5">
        <v>709</v>
      </c>
      <c r="F714" s="2" t="s">
        <v>18</v>
      </c>
      <c r="G714" s="7">
        <v>59688</v>
      </c>
      <c r="H714" s="2">
        <v>465</v>
      </c>
    </row>
    <row r="715" spans="1:8" x14ac:dyDescent="0.2">
      <c r="A715" s="5" t="s">
        <v>199</v>
      </c>
      <c r="B715" s="6">
        <v>42279</v>
      </c>
      <c r="C715" s="5">
        <v>710</v>
      </c>
      <c r="F715" s="2" t="s">
        <v>1284</v>
      </c>
      <c r="G715" s="7">
        <v>228804</v>
      </c>
      <c r="H715" s="2">
        <v>87</v>
      </c>
    </row>
    <row r="716" spans="1:8" x14ac:dyDescent="0.2">
      <c r="A716" s="5" t="s">
        <v>200</v>
      </c>
      <c r="B716" s="6">
        <v>42279</v>
      </c>
      <c r="C716" s="5">
        <v>711</v>
      </c>
      <c r="F716" s="2" t="s">
        <v>1752</v>
      </c>
      <c r="G716" s="7">
        <v>72123</v>
      </c>
      <c r="H716" s="2">
        <v>382</v>
      </c>
    </row>
    <row r="717" spans="1:8" x14ac:dyDescent="0.2">
      <c r="A717" s="5" t="s">
        <v>1375</v>
      </c>
      <c r="B717" s="6">
        <v>42279</v>
      </c>
      <c r="C717" s="5">
        <v>712</v>
      </c>
      <c r="F717" s="2" t="s">
        <v>1793</v>
      </c>
      <c r="G717" s="7">
        <v>67149</v>
      </c>
      <c r="H717" s="2">
        <v>408</v>
      </c>
    </row>
    <row r="718" spans="1:8" x14ac:dyDescent="0.2">
      <c r="A718" s="5" t="s">
        <v>1223</v>
      </c>
      <c r="B718" s="6">
        <v>42279</v>
      </c>
      <c r="C718" s="5">
        <v>713</v>
      </c>
      <c r="F718" s="2" t="s">
        <v>1430</v>
      </c>
      <c r="G718" s="7">
        <v>141759</v>
      </c>
      <c r="H718" s="2">
        <v>166</v>
      </c>
    </row>
    <row r="719" spans="1:8" x14ac:dyDescent="0.2">
      <c r="A719" s="5" t="s">
        <v>1203</v>
      </c>
      <c r="B719" s="6">
        <v>42279</v>
      </c>
      <c r="C719" s="5">
        <v>714</v>
      </c>
      <c r="F719" s="2" t="s">
        <v>1571</v>
      </c>
      <c r="G719" s="7">
        <v>104454</v>
      </c>
      <c r="H719" s="2">
        <v>255</v>
      </c>
    </row>
    <row r="720" spans="1:8" x14ac:dyDescent="0.2">
      <c r="A720" s="5" t="s">
        <v>92</v>
      </c>
      <c r="B720" s="6">
        <v>42279</v>
      </c>
      <c r="C720" s="5">
        <v>715</v>
      </c>
      <c r="F720" s="2" t="s">
        <v>201</v>
      </c>
      <c r="G720" s="7">
        <v>37305</v>
      </c>
      <c r="H720" s="2">
        <v>795</v>
      </c>
    </row>
    <row r="721" spans="1:8" x14ac:dyDescent="0.2">
      <c r="A721" s="5" t="s">
        <v>149</v>
      </c>
      <c r="B721" s="6">
        <v>39792</v>
      </c>
      <c r="C721" s="5">
        <v>716</v>
      </c>
      <c r="F721" s="2" t="s">
        <v>1631</v>
      </c>
      <c r="G721" s="7">
        <v>92019</v>
      </c>
      <c r="H721" s="2">
        <v>298</v>
      </c>
    </row>
    <row r="722" spans="1:8" x14ac:dyDescent="0.2">
      <c r="A722" s="5" t="s">
        <v>202</v>
      </c>
      <c r="B722" s="6">
        <v>39792</v>
      </c>
      <c r="C722" s="5">
        <v>717</v>
      </c>
      <c r="F722" s="2" t="s">
        <v>203</v>
      </c>
      <c r="G722" s="7">
        <v>39792</v>
      </c>
      <c r="H722" s="2">
        <v>732</v>
      </c>
    </row>
    <row r="723" spans="1:8" x14ac:dyDescent="0.2">
      <c r="A723" s="5" t="s">
        <v>1304</v>
      </c>
      <c r="B723" s="6">
        <v>39792</v>
      </c>
      <c r="C723" s="5">
        <v>718</v>
      </c>
      <c r="F723" s="2" t="s">
        <v>1198</v>
      </c>
      <c r="G723" s="7">
        <v>385485</v>
      </c>
      <c r="H723" s="2">
        <v>42</v>
      </c>
    </row>
    <row r="724" spans="1:8" x14ac:dyDescent="0.2">
      <c r="A724" s="5" t="s">
        <v>1271</v>
      </c>
      <c r="B724" s="6">
        <v>39792</v>
      </c>
      <c r="C724" s="5">
        <v>719</v>
      </c>
      <c r="F724" s="2" t="s">
        <v>1420</v>
      </c>
      <c r="G724" s="7">
        <v>144246</v>
      </c>
      <c r="H724" s="2">
        <v>161</v>
      </c>
    </row>
    <row r="725" spans="1:8" x14ac:dyDescent="0.2">
      <c r="A725" s="5" t="s">
        <v>1437</v>
      </c>
      <c r="B725" s="6">
        <v>39792</v>
      </c>
      <c r="C725" s="5">
        <v>720</v>
      </c>
      <c r="F725" s="2" t="s">
        <v>1278</v>
      </c>
      <c r="G725" s="7">
        <v>233778</v>
      </c>
      <c r="H725" s="2">
        <v>84</v>
      </c>
    </row>
    <row r="726" spans="1:8" x14ac:dyDescent="0.2">
      <c r="A726" s="5" t="s">
        <v>46</v>
      </c>
      <c r="B726" s="6">
        <v>39792</v>
      </c>
      <c r="C726" s="5">
        <v>721</v>
      </c>
      <c r="F726" s="2" t="s">
        <v>1479</v>
      </c>
      <c r="G726" s="7">
        <v>129324</v>
      </c>
      <c r="H726" s="2">
        <v>197</v>
      </c>
    </row>
    <row r="727" spans="1:8" x14ac:dyDescent="0.2">
      <c r="A727" s="5" t="s">
        <v>304</v>
      </c>
      <c r="B727" s="6">
        <v>39792</v>
      </c>
      <c r="C727" s="5">
        <v>722</v>
      </c>
      <c r="F727" s="2" t="s">
        <v>114</v>
      </c>
      <c r="G727" s="7">
        <v>49740</v>
      </c>
      <c r="H727" s="2">
        <v>574</v>
      </c>
    </row>
    <row r="728" spans="1:8" x14ac:dyDescent="0.2">
      <c r="A728" s="5" t="s">
        <v>1769</v>
      </c>
      <c r="B728" s="6">
        <v>39792</v>
      </c>
      <c r="C728" s="5">
        <v>723</v>
      </c>
      <c r="F728" s="2" t="s">
        <v>1248</v>
      </c>
      <c r="G728" s="7">
        <v>266109</v>
      </c>
      <c r="H728" s="2">
        <v>68</v>
      </c>
    </row>
    <row r="729" spans="1:8" x14ac:dyDescent="0.2">
      <c r="A729" s="5" t="s">
        <v>1759</v>
      </c>
      <c r="B729" s="6">
        <v>39792</v>
      </c>
      <c r="C729" s="5">
        <v>724</v>
      </c>
      <c r="F729" s="2" t="s">
        <v>204</v>
      </c>
      <c r="G729" s="7">
        <v>37305</v>
      </c>
      <c r="H729" s="2">
        <v>814</v>
      </c>
    </row>
    <row r="730" spans="1:8" x14ac:dyDescent="0.2">
      <c r="A730" s="5" t="s">
        <v>420</v>
      </c>
      <c r="B730" s="6">
        <v>39792</v>
      </c>
      <c r="C730" s="5">
        <v>725</v>
      </c>
      <c r="F730" s="2" t="s">
        <v>42</v>
      </c>
      <c r="G730" s="7">
        <v>57201</v>
      </c>
      <c r="H730" s="2">
        <v>493</v>
      </c>
    </row>
    <row r="731" spans="1:8" x14ac:dyDescent="0.2">
      <c r="A731" s="5" t="s">
        <v>205</v>
      </c>
      <c r="B731" s="6">
        <v>39792</v>
      </c>
      <c r="C731" s="5">
        <v>726</v>
      </c>
      <c r="F731" s="2" t="s">
        <v>1204</v>
      </c>
      <c r="G731" s="7">
        <v>370563</v>
      </c>
      <c r="H731" s="2">
        <v>45</v>
      </c>
    </row>
    <row r="732" spans="1:8" x14ac:dyDescent="0.2">
      <c r="A732" s="5" t="s">
        <v>1800</v>
      </c>
      <c r="B732" s="6">
        <v>39792</v>
      </c>
      <c r="C732" s="5">
        <v>727</v>
      </c>
      <c r="F732" s="2" t="s">
        <v>206</v>
      </c>
      <c r="G732" s="7">
        <v>34818</v>
      </c>
      <c r="H732" s="2">
        <v>842</v>
      </c>
    </row>
    <row r="733" spans="1:8" x14ac:dyDescent="0.2">
      <c r="A733" s="5" t="s">
        <v>1654</v>
      </c>
      <c r="B733" s="6">
        <v>39792</v>
      </c>
      <c r="C733" s="5">
        <v>728</v>
      </c>
      <c r="F733" s="2" t="s">
        <v>1432</v>
      </c>
      <c r="G733" s="7">
        <v>139272</v>
      </c>
      <c r="H733" s="2">
        <v>167</v>
      </c>
    </row>
    <row r="734" spans="1:8" x14ac:dyDescent="0.2">
      <c r="A734" s="5" t="s">
        <v>1686</v>
      </c>
      <c r="B734" s="6">
        <v>39792</v>
      </c>
      <c r="C734" s="5">
        <v>729</v>
      </c>
      <c r="F734" s="2" t="s">
        <v>1838</v>
      </c>
      <c r="G734" s="7">
        <v>62175</v>
      </c>
      <c r="H734" s="2">
        <v>447</v>
      </c>
    </row>
    <row r="735" spans="1:8" x14ac:dyDescent="0.2">
      <c r="A735" s="5" t="s">
        <v>1261</v>
      </c>
      <c r="B735" s="6">
        <v>39792</v>
      </c>
      <c r="C735" s="5">
        <v>730</v>
      </c>
      <c r="F735" s="2" t="s">
        <v>52</v>
      </c>
      <c r="G735" s="7">
        <v>57201</v>
      </c>
      <c r="H735" s="2">
        <v>502</v>
      </c>
    </row>
    <row r="736" spans="1:8" x14ac:dyDescent="0.2">
      <c r="A736" s="5" t="s">
        <v>207</v>
      </c>
      <c r="B736" s="6">
        <v>39792</v>
      </c>
      <c r="C736" s="5">
        <v>731</v>
      </c>
      <c r="F736" s="2" t="s">
        <v>208</v>
      </c>
      <c r="G736" s="7">
        <v>34818</v>
      </c>
      <c r="H736" s="2">
        <v>866</v>
      </c>
    </row>
    <row r="737" spans="1:8" x14ac:dyDescent="0.2">
      <c r="A737" s="5" t="s">
        <v>203</v>
      </c>
      <c r="B737" s="6">
        <v>39792</v>
      </c>
      <c r="C737" s="5">
        <v>732</v>
      </c>
      <c r="F737" s="2" t="s">
        <v>1</v>
      </c>
      <c r="G737" s="7">
        <v>62175</v>
      </c>
      <c r="H737" s="2">
        <v>452</v>
      </c>
    </row>
    <row r="738" spans="1:8" x14ac:dyDescent="0.2">
      <c r="A738" s="5" t="s">
        <v>209</v>
      </c>
      <c r="B738" s="6">
        <v>39792</v>
      </c>
      <c r="C738" s="5">
        <v>733</v>
      </c>
      <c r="F738" s="2" t="s">
        <v>1776</v>
      </c>
      <c r="G738" s="7">
        <v>69636</v>
      </c>
      <c r="H738" s="2">
        <v>405</v>
      </c>
    </row>
    <row r="739" spans="1:8" x14ac:dyDescent="0.2">
      <c r="A739" s="5" t="s">
        <v>1618</v>
      </c>
      <c r="B739" s="6">
        <v>39792</v>
      </c>
      <c r="C739" s="5">
        <v>734</v>
      </c>
      <c r="F739" s="2" t="s">
        <v>1361</v>
      </c>
      <c r="G739" s="7">
        <v>171603</v>
      </c>
      <c r="H739" s="2">
        <v>129</v>
      </c>
    </row>
    <row r="740" spans="1:8" x14ac:dyDescent="0.2">
      <c r="A740" s="5" t="s">
        <v>305</v>
      </c>
      <c r="B740" s="6">
        <v>39792</v>
      </c>
      <c r="C740" s="5">
        <v>735</v>
      </c>
      <c r="F740" s="2" t="s">
        <v>1745</v>
      </c>
      <c r="G740" s="7">
        <v>74610</v>
      </c>
      <c r="H740" s="2">
        <v>376</v>
      </c>
    </row>
    <row r="741" spans="1:8" x14ac:dyDescent="0.2">
      <c r="A741" s="5" t="s">
        <v>63</v>
      </c>
      <c r="B741" s="6">
        <v>39792</v>
      </c>
      <c r="C741" s="5">
        <v>736</v>
      </c>
      <c r="F741" s="2" t="s">
        <v>210</v>
      </c>
      <c r="G741" s="7">
        <v>37305</v>
      </c>
      <c r="H741" s="2">
        <v>829</v>
      </c>
    </row>
    <row r="742" spans="1:8" x14ac:dyDescent="0.2">
      <c r="A742" s="5" t="s">
        <v>1253</v>
      </c>
      <c r="B742" s="6">
        <v>39792</v>
      </c>
      <c r="C742" s="5">
        <v>737</v>
      </c>
      <c r="F742" s="2" t="s">
        <v>1280</v>
      </c>
      <c r="G742" s="7">
        <v>231291</v>
      </c>
      <c r="H742" s="2">
        <v>85</v>
      </c>
    </row>
    <row r="743" spans="1:8" x14ac:dyDescent="0.2">
      <c r="A743" s="5" t="s">
        <v>211</v>
      </c>
      <c r="B743" s="6">
        <v>39792</v>
      </c>
      <c r="C743" s="5">
        <v>738</v>
      </c>
      <c r="F743" s="2" t="s">
        <v>1651</v>
      </c>
      <c r="G743" s="7">
        <v>87045</v>
      </c>
      <c r="H743" s="2">
        <v>314</v>
      </c>
    </row>
    <row r="744" spans="1:8" x14ac:dyDescent="0.2">
      <c r="A744" s="5" t="s">
        <v>306</v>
      </c>
      <c r="B744" s="6">
        <v>39792</v>
      </c>
      <c r="C744" s="5">
        <v>739</v>
      </c>
      <c r="F744" s="2" t="s">
        <v>1827</v>
      </c>
      <c r="G744" s="7">
        <v>64662</v>
      </c>
      <c r="H744" s="2">
        <v>437</v>
      </c>
    </row>
    <row r="745" spans="1:8" x14ac:dyDescent="0.2">
      <c r="A745" s="5" t="s">
        <v>1570</v>
      </c>
      <c r="B745" s="6">
        <v>39792</v>
      </c>
      <c r="C745" s="5">
        <v>740</v>
      </c>
      <c r="F745" s="2" t="s">
        <v>156</v>
      </c>
      <c r="G745" s="7">
        <v>47253</v>
      </c>
      <c r="H745" s="2">
        <v>639</v>
      </c>
    </row>
    <row r="746" spans="1:8" x14ac:dyDescent="0.2">
      <c r="A746" s="5" t="s">
        <v>181</v>
      </c>
      <c r="B746" s="6">
        <v>39792</v>
      </c>
      <c r="C746" s="5">
        <v>741</v>
      </c>
      <c r="F746" s="2" t="s">
        <v>1264</v>
      </c>
      <c r="G746" s="7">
        <v>246213</v>
      </c>
      <c r="H746" s="2">
        <v>76</v>
      </c>
    </row>
    <row r="747" spans="1:8" x14ac:dyDescent="0.2">
      <c r="A747" s="5" t="s">
        <v>1268</v>
      </c>
      <c r="B747" s="6">
        <v>39792</v>
      </c>
      <c r="C747" s="5">
        <v>742</v>
      </c>
      <c r="F747" s="2" t="s">
        <v>166</v>
      </c>
      <c r="G747" s="7">
        <v>44766</v>
      </c>
      <c r="H747" s="2">
        <v>652</v>
      </c>
    </row>
    <row r="748" spans="1:8" x14ac:dyDescent="0.2">
      <c r="A748" s="5" t="s">
        <v>212</v>
      </c>
      <c r="B748" s="6">
        <v>39792</v>
      </c>
      <c r="C748" s="5">
        <v>743</v>
      </c>
      <c r="F748" s="2" t="s">
        <v>141</v>
      </c>
      <c r="G748" s="7">
        <v>47253</v>
      </c>
      <c r="H748" s="2">
        <v>619</v>
      </c>
    </row>
    <row r="749" spans="1:8" x14ac:dyDescent="0.2">
      <c r="A749" s="5" t="s">
        <v>1308</v>
      </c>
      <c r="B749" s="6">
        <v>39792</v>
      </c>
      <c r="C749" s="5">
        <v>744</v>
      </c>
      <c r="F749" s="2" t="s">
        <v>213</v>
      </c>
      <c r="G749" s="7">
        <v>29844</v>
      </c>
      <c r="H749" s="2">
        <v>993</v>
      </c>
    </row>
    <row r="750" spans="1:8" x14ac:dyDescent="0.2">
      <c r="A750" s="5" t="s">
        <v>137</v>
      </c>
      <c r="B750" s="6">
        <v>39792</v>
      </c>
      <c r="C750" s="5">
        <v>745</v>
      </c>
      <c r="F750" s="2" t="s">
        <v>195</v>
      </c>
      <c r="G750" s="7">
        <v>42279</v>
      </c>
      <c r="H750" s="2">
        <v>704</v>
      </c>
    </row>
    <row r="751" spans="1:8" x14ac:dyDescent="0.2">
      <c r="A751" s="5" t="s">
        <v>38</v>
      </c>
      <c r="B751" s="6">
        <v>39792</v>
      </c>
      <c r="C751" s="5">
        <v>746</v>
      </c>
      <c r="F751" s="2" t="s">
        <v>1772</v>
      </c>
      <c r="G751" s="7">
        <v>69636</v>
      </c>
      <c r="H751" s="2">
        <v>402</v>
      </c>
    </row>
    <row r="752" spans="1:8" x14ac:dyDescent="0.2">
      <c r="A752" s="5" t="s">
        <v>1243</v>
      </c>
      <c r="B752" s="6">
        <v>39792</v>
      </c>
      <c r="C752" s="5">
        <v>747</v>
      </c>
      <c r="F752" s="2" t="s">
        <v>1252</v>
      </c>
      <c r="G752" s="7">
        <v>261135</v>
      </c>
      <c r="H752" s="2">
        <v>70</v>
      </c>
    </row>
    <row r="753" spans="1:8" x14ac:dyDescent="0.2">
      <c r="A753" s="5" t="s">
        <v>32</v>
      </c>
      <c r="B753" s="6">
        <v>39792</v>
      </c>
      <c r="C753" s="5">
        <v>748</v>
      </c>
      <c r="F753" s="2" t="s">
        <v>1381</v>
      </c>
      <c r="G753" s="7">
        <v>164142</v>
      </c>
      <c r="H753" s="2">
        <v>140</v>
      </c>
    </row>
    <row r="754" spans="1:8" x14ac:dyDescent="0.2">
      <c r="A754" s="5" t="s">
        <v>1334</v>
      </c>
      <c r="B754" s="6">
        <v>39792</v>
      </c>
      <c r="C754" s="5">
        <v>749</v>
      </c>
      <c r="F754" s="2" t="s">
        <v>1672</v>
      </c>
      <c r="G754" s="7">
        <v>82071</v>
      </c>
      <c r="H754" s="2">
        <v>327</v>
      </c>
    </row>
    <row r="755" spans="1:8" x14ac:dyDescent="0.2">
      <c r="A755" s="5" t="s">
        <v>1746</v>
      </c>
      <c r="B755" s="6">
        <v>39792</v>
      </c>
      <c r="C755" s="5">
        <v>750</v>
      </c>
      <c r="F755" s="2" t="s">
        <v>79</v>
      </c>
      <c r="G755" s="7">
        <v>54714</v>
      </c>
      <c r="H755" s="2">
        <v>527</v>
      </c>
    </row>
    <row r="756" spans="1:8" x14ac:dyDescent="0.2">
      <c r="A756" s="5" t="s">
        <v>214</v>
      </c>
      <c r="B756" s="6">
        <v>39792</v>
      </c>
      <c r="C756" s="5">
        <v>751</v>
      </c>
      <c r="F756" s="2" t="s">
        <v>175</v>
      </c>
      <c r="G756" s="7">
        <v>44766</v>
      </c>
      <c r="H756" s="2">
        <v>669</v>
      </c>
    </row>
    <row r="757" spans="1:8" x14ac:dyDescent="0.2">
      <c r="A757" s="5" t="s">
        <v>107</v>
      </c>
      <c r="B757" s="6">
        <v>39792</v>
      </c>
      <c r="C757" s="5">
        <v>752</v>
      </c>
      <c r="F757" s="2" t="s">
        <v>215</v>
      </c>
      <c r="G757" s="7">
        <v>29844</v>
      </c>
      <c r="H757" s="2">
        <v>971</v>
      </c>
    </row>
    <row r="758" spans="1:8" x14ac:dyDescent="0.2">
      <c r="A758" s="5" t="s">
        <v>216</v>
      </c>
      <c r="B758" s="6">
        <v>39792</v>
      </c>
      <c r="C758" s="5">
        <v>753</v>
      </c>
      <c r="F758" s="2" t="s">
        <v>217</v>
      </c>
      <c r="G758" s="7">
        <v>32331</v>
      </c>
      <c r="H758" s="2">
        <v>941</v>
      </c>
    </row>
    <row r="759" spans="1:8" x14ac:dyDescent="0.2">
      <c r="A759" s="5" t="s">
        <v>314</v>
      </c>
      <c r="B759" s="6">
        <v>39792</v>
      </c>
      <c r="C759" s="5">
        <v>754</v>
      </c>
      <c r="F759" s="2" t="s">
        <v>1442</v>
      </c>
      <c r="G759" s="7">
        <v>136785</v>
      </c>
      <c r="H759" s="2">
        <v>173</v>
      </c>
    </row>
    <row r="760" spans="1:8" x14ac:dyDescent="0.2">
      <c r="A760" s="5" t="s">
        <v>1332</v>
      </c>
      <c r="B760" s="6">
        <v>39792</v>
      </c>
      <c r="C760" s="5">
        <v>755</v>
      </c>
      <c r="F760" s="2" t="s">
        <v>218</v>
      </c>
      <c r="G760" s="7">
        <v>32331</v>
      </c>
      <c r="H760" s="2">
        <v>903</v>
      </c>
    </row>
    <row r="761" spans="1:8" x14ac:dyDescent="0.2">
      <c r="A761" s="5" t="s">
        <v>154</v>
      </c>
      <c r="B761" s="6">
        <v>39792</v>
      </c>
      <c r="C761" s="5">
        <v>756</v>
      </c>
      <c r="F761" s="2" t="s">
        <v>1224</v>
      </c>
      <c r="G761" s="7">
        <v>303414</v>
      </c>
      <c r="H761" s="2">
        <v>55</v>
      </c>
    </row>
    <row r="762" spans="1:8" x14ac:dyDescent="0.2">
      <c r="A762" s="5" t="s">
        <v>315</v>
      </c>
      <c r="B762" s="6">
        <v>39792</v>
      </c>
      <c r="C762" s="5">
        <v>757</v>
      </c>
      <c r="F762" s="2" t="s">
        <v>1740</v>
      </c>
      <c r="G762" s="7">
        <v>74610</v>
      </c>
      <c r="H762" s="2">
        <v>372</v>
      </c>
    </row>
    <row r="763" spans="1:8" x14ac:dyDescent="0.2">
      <c r="A763" s="5" t="s">
        <v>1503</v>
      </c>
      <c r="B763" s="6">
        <v>39792</v>
      </c>
      <c r="C763" s="5">
        <v>758</v>
      </c>
      <c r="F763" s="2" t="s">
        <v>1707</v>
      </c>
      <c r="G763" s="7">
        <v>79584</v>
      </c>
      <c r="H763" s="2">
        <v>343</v>
      </c>
    </row>
    <row r="764" spans="1:8" x14ac:dyDescent="0.2">
      <c r="A764" s="5" t="s">
        <v>1245</v>
      </c>
      <c r="B764" s="6">
        <v>39792</v>
      </c>
      <c r="C764" s="5">
        <v>759</v>
      </c>
      <c r="F764" s="2" t="s">
        <v>1533</v>
      </c>
      <c r="G764" s="7">
        <v>114402</v>
      </c>
      <c r="H764" s="2">
        <v>232</v>
      </c>
    </row>
    <row r="765" spans="1:8" x14ac:dyDescent="0.2">
      <c r="A765" s="5" t="s">
        <v>1562</v>
      </c>
      <c r="B765" s="6">
        <v>39792</v>
      </c>
      <c r="C765" s="5">
        <v>760</v>
      </c>
      <c r="F765" s="2" t="s">
        <v>219</v>
      </c>
      <c r="G765" s="7">
        <v>32331</v>
      </c>
      <c r="H765" s="2">
        <v>901</v>
      </c>
    </row>
    <row r="766" spans="1:8" x14ac:dyDescent="0.2">
      <c r="A766" s="5" t="s">
        <v>120</v>
      </c>
      <c r="B766" s="6">
        <v>39792</v>
      </c>
      <c r="C766" s="5">
        <v>761</v>
      </c>
      <c r="F766" s="2" t="s">
        <v>1383</v>
      </c>
      <c r="G766" s="7">
        <v>164142</v>
      </c>
      <c r="H766" s="2">
        <v>141</v>
      </c>
    </row>
    <row r="767" spans="1:8" x14ac:dyDescent="0.2">
      <c r="A767" s="5" t="s">
        <v>220</v>
      </c>
      <c r="B767" s="6">
        <v>39792</v>
      </c>
      <c r="C767" s="5">
        <v>762</v>
      </c>
      <c r="F767" s="2" t="s">
        <v>1329</v>
      </c>
      <c r="G767" s="7">
        <v>193986</v>
      </c>
      <c r="H767" s="2">
        <v>112</v>
      </c>
    </row>
    <row r="768" spans="1:8" x14ac:dyDescent="0.2">
      <c r="A768" s="5" t="s">
        <v>1445</v>
      </c>
      <c r="B768" s="6">
        <v>39792</v>
      </c>
      <c r="C768" s="5">
        <v>763</v>
      </c>
      <c r="F768" s="2" t="s">
        <v>1629</v>
      </c>
      <c r="G768" s="7">
        <v>92019</v>
      </c>
      <c r="H768" s="2">
        <v>297</v>
      </c>
    </row>
    <row r="769" spans="1:8" x14ac:dyDescent="0.2">
      <c r="A769" s="5" t="s">
        <v>1423</v>
      </c>
      <c r="B769" s="6">
        <v>39792</v>
      </c>
      <c r="C769" s="5">
        <v>764</v>
      </c>
      <c r="F769" s="2" t="s">
        <v>1392</v>
      </c>
      <c r="G769" s="7">
        <v>159168</v>
      </c>
      <c r="H769" s="2">
        <v>146</v>
      </c>
    </row>
    <row r="770" spans="1:8" x14ac:dyDescent="0.2">
      <c r="A770" s="5" t="s">
        <v>221</v>
      </c>
      <c r="B770" s="6">
        <v>39792</v>
      </c>
      <c r="C770" s="5">
        <v>765</v>
      </c>
      <c r="F770" s="2" t="s">
        <v>134</v>
      </c>
      <c r="G770" s="7">
        <v>47253</v>
      </c>
      <c r="H770" s="2">
        <v>611</v>
      </c>
    </row>
    <row r="771" spans="1:8" x14ac:dyDescent="0.2">
      <c r="A771" s="5" t="s">
        <v>135</v>
      </c>
      <c r="B771" s="6">
        <v>39792</v>
      </c>
      <c r="C771" s="5">
        <v>766</v>
      </c>
      <c r="F771" s="2" t="s">
        <v>58</v>
      </c>
      <c r="G771" s="7">
        <v>57201</v>
      </c>
      <c r="H771" s="2">
        <v>506</v>
      </c>
    </row>
    <row r="772" spans="1:8" x14ac:dyDescent="0.2">
      <c r="A772" s="5" t="s">
        <v>1610</v>
      </c>
      <c r="B772" s="6">
        <v>39792</v>
      </c>
      <c r="C772" s="5">
        <v>767</v>
      </c>
      <c r="F772" s="2" t="s">
        <v>1502</v>
      </c>
      <c r="G772" s="7">
        <v>121863</v>
      </c>
      <c r="H772" s="2">
        <v>212</v>
      </c>
    </row>
    <row r="773" spans="1:8" x14ac:dyDescent="0.2">
      <c r="A773" s="5" t="s">
        <v>191</v>
      </c>
      <c r="B773" s="6">
        <v>39792</v>
      </c>
      <c r="C773" s="5">
        <v>768</v>
      </c>
      <c r="F773" s="2" t="s">
        <v>1238</v>
      </c>
      <c r="G773" s="7">
        <v>278544</v>
      </c>
      <c r="H773" s="2">
        <v>63</v>
      </c>
    </row>
    <row r="774" spans="1:8" x14ac:dyDescent="0.2">
      <c r="A774" s="5" t="s">
        <v>60</v>
      </c>
      <c r="B774" s="6">
        <v>39792</v>
      </c>
      <c r="C774" s="5">
        <v>769</v>
      </c>
      <c r="F774" s="2" t="s">
        <v>221</v>
      </c>
      <c r="G774" s="7">
        <v>39792</v>
      </c>
      <c r="H774" s="2">
        <v>765</v>
      </c>
    </row>
    <row r="775" spans="1:8" x14ac:dyDescent="0.2">
      <c r="A775" s="5" t="s">
        <v>59</v>
      </c>
      <c r="B775" s="6">
        <v>37305</v>
      </c>
      <c r="C775" s="5">
        <v>770</v>
      </c>
      <c r="F775" s="2" t="s">
        <v>222</v>
      </c>
      <c r="G775" s="7">
        <v>34818</v>
      </c>
      <c r="H775" s="2">
        <v>871</v>
      </c>
    </row>
    <row r="776" spans="1:8" x14ac:dyDescent="0.2">
      <c r="A776" s="5" t="s">
        <v>1205</v>
      </c>
      <c r="B776" s="6">
        <v>37305</v>
      </c>
      <c r="C776" s="5">
        <v>771</v>
      </c>
      <c r="F776" s="2" t="s">
        <v>223</v>
      </c>
      <c r="G776" s="7">
        <v>34818</v>
      </c>
      <c r="H776" s="2">
        <v>886</v>
      </c>
    </row>
    <row r="777" spans="1:8" x14ac:dyDescent="0.2">
      <c r="A777" s="5" t="s">
        <v>184</v>
      </c>
      <c r="B777" s="6">
        <v>37305</v>
      </c>
      <c r="C777" s="5">
        <v>772</v>
      </c>
      <c r="F777" s="2" t="s">
        <v>1466</v>
      </c>
      <c r="G777" s="7">
        <v>131811</v>
      </c>
      <c r="H777" s="2">
        <v>187</v>
      </c>
    </row>
    <row r="778" spans="1:8" x14ac:dyDescent="0.2">
      <c r="A778" s="5" t="s">
        <v>24</v>
      </c>
      <c r="B778" s="6">
        <v>37305</v>
      </c>
      <c r="C778" s="5">
        <v>773</v>
      </c>
      <c r="F778" s="2" t="s">
        <v>1763</v>
      </c>
      <c r="G778" s="7">
        <v>72123</v>
      </c>
      <c r="H778" s="2">
        <v>392</v>
      </c>
    </row>
    <row r="779" spans="1:8" x14ac:dyDescent="0.2">
      <c r="A779" s="5" t="s">
        <v>1681</v>
      </c>
      <c r="B779" s="6">
        <v>37305</v>
      </c>
      <c r="C779" s="5">
        <v>774</v>
      </c>
      <c r="F779" s="2" t="s">
        <v>212</v>
      </c>
      <c r="G779" s="7">
        <v>39792</v>
      </c>
      <c r="H779" s="2">
        <v>743</v>
      </c>
    </row>
    <row r="780" spans="1:8" x14ac:dyDescent="0.2">
      <c r="A780" s="5" t="s">
        <v>428</v>
      </c>
      <c r="B780" s="6">
        <v>37305</v>
      </c>
      <c r="C780" s="5">
        <v>775</v>
      </c>
      <c r="F780" s="2" t="s">
        <v>1234</v>
      </c>
      <c r="G780" s="7">
        <v>281031</v>
      </c>
      <c r="H780" s="2">
        <v>61</v>
      </c>
    </row>
    <row r="781" spans="1:8" x14ac:dyDescent="0.2">
      <c r="A781" s="5" t="s">
        <v>1794</v>
      </c>
      <c r="B781" s="6">
        <v>37305</v>
      </c>
      <c r="C781" s="5">
        <v>776</v>
      </c>
      <c r="F781" s="2" t="s">
        <v>194</v>
      </c>
      <c r="G781" s="7">
        <v>42279</v>
      </c>
      <c r="H781" s="2">
        <v>701</v>
      </c>
    </row>
    <row r="782" spans="1:8" x14ac:dyDescent="0.2">
      <c r="A782" s="5" t="s">
        <v>1836</v>
      </c>
      <c r="B782" s="6">
        <v>37305</v>
      </c>
      <c r="C782" s="5">
        <v>777</v>
      </c>
      <c r="F782" s="2" t="s">
        <v>220</v>
      </c>
      <c r="G782" s="7">
        <v>39792</v>
      </c>
      <c r="H782" s="2">
        <v>762</v>
      </c>
    </row>
    <row r="783" spans="1:8" x14ac:dyDescent="0.2">
      <c r="A783" s="5" t="s">
        <v>224</v>
      </c>
      <c r="B783" s="6">
        <v>37305</v>
      </c>
      <c r="C783" s="5">
        <v>778</v>
      </c>
      <c r="F783" s="2" t="s">
        <v>1731</v>
      </c>
      <c r="G783" s="7">
        <v>74610</v>
      </c>
      <c r="H783" s="2">
        <v>366</v>
      </c>
    </row>
    <row r="784" spans="1:8" x14ac:dyDescent="0.2">
      <c r="A784" s="5" t="s">
        <v>1778</v>
      </c>
      <c r="B784" s="6">
        <v>37305</v>
      </c>
      <c r="C784" s="5">
        <v>779</v>
      </c>
      <c r="F784" s="2" t="s">
        <v>26</v>
      </c>
      <c r="G784" s="7">
        <v>59688</v>
      </c>
      <c r="H784" s="2">
        <v>474</v>
      </c>
    </row>
    <row r="785" spans="1:8" x14ac:dyDescent="0.2">
      <c r="A785" s="5" t="s">
        <v>1439</v>
      </c>
      <c r="B785" s="6">
        <v>37305</v>
      </c>
      <c r="C785" s="5">
        <v>780</v>
      </c>
      <c r="F785" s="2" t="s">
        <v>1200</v>
      </c>
      <c r="G785" s="7">
        <v>380511</v>
      </c>
      <c r="H785" s="2">
        <v>43</v>
      </c>
    </row>
    <row r="786" spans="1:8" x14ac:dyDescent="0.2">
      <c r="A786" s="5" t="s">
        <v>1387</v>
      </c>
      <c r="B786" s="6">
        <v>37305</v>
      </c>
      <c r="C786" s="5">
        <v>781</v>
      </c>
      <c r="F786" s="2" t="s">
        <v>1394</v>
      </c>
      <c r="G786" s="7">
        <v>159168</v>
      </c>
      <c r="H786" s="2">
        <v>147</v>
      </c>
    </row>
    <row r="787" spans="1:8" x14ac:dyDescent="0.2">
      <c r="A787" s="5" t="s">
        <v>316</v>
      </c>
      <c r="B787" s="6">
        <v>37305</v>
      </c>
      <c r="C787" s="5">
        <v>782</v>
      </c>
      <c r="F787" s="2" t="s">
        <v>417</v>
      </c>
      <c r="G787" s="7">
        <v>579471</v>
      </c>
      <c r="H787" s="2">
        <v>20</v>
      </c>
    </row>
    <row r="788" spans="1:8" x14ac:dyDescent="0.2">
      <c r="A788" s="5" t="s">
        <v>225</v>
      </c>
      <c r="B788" s="6">
        <v>37305</v>
      </c>
      <c r="C788" s="5">
        <v>783</v>
      </c>
      <c r="F788" s="2" t="s">
        <v>132</v>
      </c>
      <c r="G788" s="7">
        <v>49740</v>
      </c>
      <c r="H788" s="2">
        <v>606</v>
      </c>
    </row>
    <row r="789" spans="1:8" x14ac:dyDescent="0.2">
      <c r="A789" s="5" t="s">
        <v>226</v>
      </c>
      <c r="B789" s="6">
        <v>37305</v>
      </c>
      <c r="C789" s="5">
        <v>784</v>
      </c>
      <c r="F789" s="2" t="s">
        <v>227</v>
      </c>
      <c r="G789" s="7">
        <v>29844</v>
      </c>
      <c r="H789" s="2">
        <v>992</v>
      </c>
    </row>
    <row r="790" spans="1:8" x14ac:dyDescent="0.2">
      <c r="A790" s="5" t="s">
        <v>1826</v>
      </c>
      <c r="B790" s="6">
        <v>37305</v>
      </c>
      <c r="C790" s="5">
        <v>785</v>
      </c>
      <c r="F790" s="2" t="s">
        <v>1730</v>
      </c>
      <c r="G790" s="7">
        <v>74610</v>
      </c>
      <c r="H790" s="2">
        <v>365</v>
      </c>
    </row>
    <row r="791" spans="1:8" x14ac:dyDescent="0.2">
      <c r="A791" s="5" t="s">
        <v>1557</v>
      </c>
      <c r="B791" s="6">
        <v>37305</v>
      </c>
      <c r="C791" s="5">
        <v>786</v>
      </c>
      <c r="F791" s="2" t="s">
        <v>421</v>
      </c>
      <c r="G791" s="7">
        <v>569523</v>
      </c>
      <c r="H791" s="2">
        <v>22</v>
      </c>
    </row>
    <row r="792" spans="1:8" x14ac:dyDescent="0.2">
      <c r="A792" s="5" t="s">
        <v>1385</v>
      </c>
      <c r="B792" s="6">
        <v>37305</v>
      </c>
      <c r="C792" s="5">
        <v>787</v>
      </c>
      <c r="F792" s="2" t="s">
        <v>1619</v>
      </c>
      <c r="G792" s="7">
        <v>92019</v>
      </c>
      <c r="H792" s="2">
        <v>289</v>
      </c>
    </row>
    <row r="793" spans="1:8" x14ac:dyDescent="0.2">
      <c r="A793" s="5" t="s">
        <v>228</v>
      </c>
      <c r="B793" s="6">
        <v>37305</v>
      </c>
      <c r="C793" s="5">
        <v>788</v>
      </c>
      <c r="F793" s="2" t="s">
        <v>1222</v>
      </c>
      <c r="G793" s="7">
        <v>305901</v>
      </c>
      <c r="H793" s="2">
        <v>54</v>
      </c>
    </row>
    <row r="794" spans="1:8" x14ac:dyDescent="0.2">
      <c r="A794" s="5" t="s">
        <v>160</v>
      </c>
      <c r="B794" s="6">
        <v>37305</v>
      </c>
      <c r="C794" s="5">
        <v>789</v>
      </c>
      <c r="F794" s="2" t="s">
        <v>161</v>
      </c>
      <c r="G794" s="7">
        <v>44766</v>
      </c>
      <c r="H794" s="2">
        <v>645</v>
      </c>
    </row>
    <row r="795" spans="1:8" x14ac:dyDescent="0.2">
      <c r="A795" s="5" t="s">
        <v>1704</v>
      </c>
      <c r="B795" s="6">
        <v>37305</v>
      </c>
      <c r="C795" s="5">
        <v>790</v>
      </c>
      <c r="F795" s="2" t="s">
        <v>229</v>
      </c>
      <c r="G795" s="7">
        <v>37305</v>
      </c>
      <c r="H795" s="2">
        <v>798</v>
      </c>
    </row>
    <row r="796" spans="1:8" x14ac:dyDescent="0.2">
      <c r="A796" s="5" t="s">
        <v>1659</v>
      </c>
      <c r="B796" s="6">
        <v>37305</v>
      </c>
      <c r="C796" s="5">
        <v>791</v>
      </c>
      <c r="F796" s="2" t="s">
        <v>66</v>
      </c>
      <c r="G796" s="7">
        <v>57201</v>
      </c>
      <c r="H796" s="2">
        <v>515</v>
      </c>
    </row>
    <row r="797" spans="1:8" x14ac:dyDescent="0.2">
      <c r="A797" s="5" t="s">
        <v>230</v>
      </c>
      <c r="B797" s="6">
        <v>37305</v>
      </c>
      <c r="C797" s="5">
        <v>792</v>
      </c>
      <c r="F797" s="2" t="s">
        <v>1545</v>
      </c>
      <c r="G797" s="7">
        <v>111915</v>
      </c>
      <c r="H797" s="2">
        <v>239</v>
      </c>
    </row>
    <row r="798" spans="1:8" x14ac:dyDescent="0.2">
      <c r="A798" s="5" t="s">
        <v>231</v>
      </c>
      <c r="B798" s="6">
        <v>37305</v>
      </c>
      <c r="C798" s="5">
        <v>793</v>
      </c>
      <c r="F798" s="2" t="s">
        <v>232</v>
      </c>
      <c r="G798" s="7">
        <v>34818</v>
      </c>
      <c r="H798" s="2">
        <v>865</v>
      </c>
    </row>
    <row r="799" spans="1:8" x14ac:dyDescent="0.2">
      <c r="A799" s="5" t="s">
        <v>1241</v>
      </c>
      <c r="B799" s="6">
        <v>37305</v>
      </c>
      <c r="C799" s="5">
        <v>794</v>
      </c>
      <c r="F799" s="2" t="s">
        <v>233</v>
      </c>
      <c r="G799" s="7">
        <v>32331</v>
      </c>
      <c r="H799" s="2">
        <v>914</v>
      </c>
    </row>
    <row r="800" spans="1:8" x14ac:dyDescent="0.2">
      <c r="A800" s="5" t="s">
        <v>201</v>
      </c>
      <c r="B800" s="6">
        <v>37305</v>
      </c>
      <c r="C800" s="5">
        <v>795</v>
      </c>
      <c r="F800" s="2" t="s">
        <v>234</v>
      </c>
      <c r="G800" s="7">
        <v>37305</v>
      </c>
      <c r="H800" s="2">
        <v>820</v>
      </c>
    </row>
    <row r="801" spans="1:8" x14ac:dyDescent="0.2">
      <c r="A801" s="5" t="s">
        <v>48</v>
      </c>
      <c r="B801" s="6">
        <v>37305</v>
      </c>
      <c r="C801" s="5">
        <v>796</v>
      </c>
      <c r="F801" s="2" t="s">
        <v>1412</v>
      </c>
      <c r="G801" s="7">
        <v>146733</v>
      </c>
      <c r="H801" s="2">
        <v>157</v>
      </c>
    </row>
    <row r="802" spans="1:8" x14ac:dyDescent="0.2">
      <c r="A802" s="5" t="s">
        <v>235</v>
      </c>
      <c r="B802" s="6">
        <v>37305</v>
      </c>
      <c r="C802" s="5">
        <v>797</v>
      </c>
      <c r="F802" s="2" t="s">
        <v>1270</v>
      </c>
      <c r="G802" s="7">
        <v>238752</v>
      </c>
      <c r="H802" s="2">
        <v>80</v>
      </c>
    </row>
    <row r="803" spans="1:8" x14ac:dyDescent="0.2">
      <c r="A803" s="5" t="s">
        <v>229</v>
      </c>
      <c r="B803" s="6">
        <v>37305</v>
      </c>
      <c r="C803" s="5">
        <v>798</v>
      </c>
      <c r="F803" s="2" t="s">
        <v>169</v>
      </c>
      <c r="G803" s="7">
        <v>44766</v>
      </c>
      <c r="H803" s="2">
        <v>656</v>
      </c>
    </row>
    <row r="804" spans="1:8" x14ac:dyDescent="0.2">
      <c r="A804" s="5" t="s">
        <v>1670</v>
      </c>
      <c r="B804" s="6">
        <v>37305</v>
      </c>
      <c r="C804" s="5">
        <v>799</v>
      </c>
      <c r="F804" s="2" t="s">
        <v>1748</v>
      </c>
      <c r="G804" s="7">
        <v>72123</v>
      </c>
      <c r="H804" s="2">
        <v>379</v>
      </c>
    </row>
    <row r="805" spans="1:8" x14ac:dyDescent="0.2">
      <c r="A805" s="5" t="s">
        <v>1548</v>
      </c>
      <c r="B805" s="6">
        <v>37305</v>
      </c>
      <c r="C805" s="5">
        <v>800</v>
      </c>
      <c r="F805" s="2" t="s">
        <v>236</v>
      </c>
      <c r="G805" s="7">
        <v>34818</v>
      </c>
      <c r="H805" s="2">
        <v>838</v>
      </c>
    </row>
    <row r="806" spans="1:8" x14ac:dyDescent="0.2">
      <c r="A806" s="5" t="s">
        <v>1215</v>
      </c>
      <c r="B806" s="6">
        <v>37305</v>
      </c>
      <c r="C806" s="5">
        <v>801</v>
      </c>
      <c r="F806" s="2" t="s">
        <v>1837</v>
      </c>
      <c r="G806" s="7">
        <v>62175</v>
      </c>
      <c r="H806" s="2">
        <v>446</v>
      </c>
    </row>
    <row r="807" spans="1:8" x14ac:dyDescent="0.2">
      <c r="A807" s="5" t="s">
        <v>237</v>
      </c>
      <c r="B807" s="6">
        <v>37305</v>
      </c>
      <c r="C807" s="5">
        <v>802</v>
      </c>
      <c r="F807" s="2" t="s">
        <v>1460</v>
      </c>
      <c r="G807" s="7">
        <v>134298</v>
      </c>
      <c r="H807" s="2">
        <v>184</v>
      </c>
    </row>
    <row r="808" spans="1:8" x14ac:dyDescent="0.2">
      <c r="A808" s="5" t="s">
        <v>1364</v>
      </c>
      <c r="B808" s="6">
        <v>37305</v>
      </c>
      <c r="C808" s="5">
        <v>803</v>
      </c>
      <c r="F808" s="2" t="s">
        <v>197</v>
      </c>
      <c r="G808" s="7">
        <v>42279</v>
      </c>
      <c r="H808" s="2">
        <v>706</v>
      </c>
    </row>
    <row r="809" spans="1:8" x14ac:dyDescent="0.2">
      <c r="A809" s="5" t="s">
        <v>1419</v>
      </c>
      <c r="B809" s="6">
        <v>37305</v>
      </c>
      <c r="C809" s="5">
        <v>804</v>
      </c>
      <c r="F809" s="2" t="s">
        <v>1303</v>
      </c>
      <c r="G809" s="7">
        <v>211395</v>
      </c>
      <c r="H809" s="2">
        <v>97</v>
      </c>
    </row>
    <row r="810" spans="1:8" x14ac:dyDescent="0.2">
      <c r="A810" s="5" t="s">
        <v>0</v>
      </c>
      <c r="B810" s="6">
        <v>37305</v>
      </c>
      <c r="C810" s="5">
        <v>805</v>
      </c>
      <c r="F810" s="2" t="s">
        <v>216</v>
      </c>
      <c r="G810" s="7">
        <v>39792</v>
      </c>
      <c r="H810" s="2">
        <v>753</v>
      </c>
    </row>
    <row r="811" spans="1:8" x14ac:dyDescent="0.2">
      <c r="A811" s="5" t="s">
        <v>1811</v>
      </c>
      <c r="B811" s="6">
        <v>37305</v>
      </c>
      <c r="C811" s="5">
        <v>806</v>
      </c>
      <c r="F811" s="2" t="s">
        <v>238</v>
      </c>
      <c r="G811" s="7">
        <v>32331</v>
      </c>
      <c r="H811" s="2">
        <v>920</v>
      </c>
    </row>
    <row r="812" spans="1:8" x14ac:dyDescent="0.2">
      <c r="A812" s="5" t="s">
        <v>14</v>
      </c>
      <c r="B812" s="6">
        <v>37305</v>
      </c>
      <c r="C812" s="5">
        <v>807</v>
      </c>
      <c r="F812" s="2" t="s">
        <v>1489</v>
      </c>
      <c r="G812" s="7">
        <v>126837</v>
      </c>
      <c r="H812" s="2">
        <v>203</v>
      </c>
    </row>
    <row r="813" spans="1:8" x14ac:dyDescent="0.2">
      <c r="A813" s="5" t="s">
        <v>239</v>
      </c>
      <c r="B813" s="6">
        <v>37305</v>
      </c>
      <c r="C813" s="5">
        <v>808</v>
      </c>
      <c r="F813" s="2" t="s">
        <v>235</v>
      </c>
      <c r="G813" s="7">
        <v>37305</v>
      </c>
      <c r="H813" s="2">
        <v>797</v>
      </c>
    </row>
    <row r="814" spans="1:8" x14ac:dyDescent="0.2">
      <c r="A814" s="5" t="s">
        <v>240</v>
      </c>
      <c r="B814" s="6">
        <v>37305</v>
      </c>
      <c r="C814" s="5">
        <v>809</v>
      </c>
      <c r="F814" s="2" t="s">
        <v>1705</v>
      </c>
      <c r="G814" s="7">
        <v>79584</v>
      </c>
      <c r="H814" s="2">
        <v>342</v>
      </c>
    </row>
    <row r="815" spans="1:8" x14ac:dyDescent="0.2">
      <c r="A815" s="5" t="s">
        <v>241</v>
      </c>
      <c r="B815" s="6">
        <v>37305</v>
      </c>
      <c r="C815" s="5">
        <v>810</v>
      </c>
      <c r="F815" s="2" t="s">
        <v>140</v>
      </c>
      <c r="G815" s="7">
        <v>47253</v>
      </c>
      <c r="H815" s="2">
        <v>617</v>
      </c>
    </row>
    <row r="816" spans="1:8" x14ac:dyDescent="0.2">
      <c r="A816" s="5" t="s">
        <v>317</v>
      </c>
      <c r="B816" s="6">
        <v>37305</v>
      </c>
      <c r="C816" s="5">
        <v>811</v>
      </c>
      <c r="F816" s="2" t="s">
        <v>242</v>
      </c>
      <c r="G816" s="7">
        <v>37305</v>
      </c>
      <c r="H816" s="2">
        <v>817</v>
      </c>
    </row>
    <row r="817" spans="1:8" x14ac:dyDescent="0.2">
      <c r="A817" s="5" t="s">
        <v>243</v>
      </c>
      <c r="B817" s="6">
        <v>37305</v>
      </c>
      <c r="C817" s="5">
        <v>812</v>
      </c>
      <c r="F817" s="2" t="s">
        <v>1218</v>
      </c>
      <c r="G817" s="7">
        <v>323310</v>
      </c>
      <c r="H817" s="2">
        <v>52</v>
      </c>
    </row>
    <row r="818" spans="1:8" x14ac:dyDescent="0.2">
      <c r="A818" s="5" t="s">
        <v>1407</v>
      </c>
      <c r="B818" s="6">
        <v>37305</v>
      </c>
      <c r="C818" s="5">
        <v>813</v>
      </c>
      <c r="F818" s="2" t="s">
        <v>1262</v>
      </c>
      <c r="G818" s="7">
        <v>248700</v>
      </c>
      <c r="H818" s="2">
        <v>75</v>
      </c>
    </row>
    <row r="819" spans="1:8" x14ac:dyDescent="0.2">
      <c r="A819" s="5" t="s">
        <v>204</v>
      </c>
      <c r="B819" s="6">
        <v>37305</v>
      </c>
      <c r="C819" s="5">
        <v>814</v>
      </c>
      <c r="F819" s="2" t="s">
        <v>1799</v>
      </c>
      <c r="G819" s="7">
        <v>67149</v>
      </c>
      <c r="H819" s="2">
        <v>413</v>
      </c>
    </row>
    <row r="820" spans="1:8" x14ac:dyDescent="0.2">
      <c r="A820" s="5" t="s">
        <v>1725</v>
      </c>
      <c r="B820" s="6">
        <v>37305</v>
      </c>
      <c r="C820" s="5">
        <v>815</v>
      </c>
      <c r="F820" s="2" t="s">
        <v>231</v>
      </c>
      <c r="G820" s="7">
        <v>37305</v>
      </c>
      <c r="H820" s="2">
        <v>793</v>
      </c>
    </row>
    <row r="821" spans="1:8" x14ac:dyDescent="0.2">
      <c r="A821" s="5" t="s">
        <v>318</v>
      </c>
      <c r="B821" s="6">
        <v>37305</v>
      </c>
      <c r="C821" s="5">
        <v>816</v>
      </c>
      <c r="F821" s="2" t="s">
        <v>237</v>
      </c>
      <c r="G821" s="7">
        <v>37305</v>
      </c>
      <c r="H821" s="2">
        <v>802</v>
      </c>
    </row>
    <row r="822" spans="1:8" x14ac:dyDescent="0.2">
      <c r="A822" s="5" t="s">
        <v>242</v>
      </c>
      <c r="B822" s="6">
        <v>37305</v>
      </c>
      <c r="C822" s="5">
        <v>817</v>
      </c>
      <c r="F822" s="2" t="s">
        <v>1643</v>
      </c>
      <c r="G822" s="7">
        <v>87045</v>
      </c>
      <c r="H822" s="2">
        <v>308</v>
      </c>
    </row>
    <row r="823" spans="1:8" x14ac:dyDescent="0.2">
      <c r="A823" s="5" t="s">
        <v>1405</v>
      </c>
      <c r="B823" s="6">
        <v>37305</v>
      </c>
      <c r="C823" s="5">
        <v>818</v>
      </c>
      <c r="F823" s="2" t="s">
        <v>1714</v>
      </c>
      <c r="G823" s="7">
        <v>77097</v>
      </c>
      <c r="H823" s="2">
        <v>347</v>
      </c>
    </row>
    <row r="824" spans="1:8" x14ac:dyDescent="0.2">
      <c r="A824" s="5" t="s">
        <v>1306</v>
      </c>
      <c r="B824" s="6">
        <v>37305</v>
      </c>
      <c r="C824" s="5">
        <v>819</v>
      </c>
      <c r="F824" s="2" t="s">
        <v>244</v>
      </c>
      <c r="G824" s="7">
        <v>29844</v>
      </c>
      <c r="H824" s="2">
        <v>968</v>
      </c>
    </row>
    <row r="825" spans="1:8" x14ac:dyDescent="0.2">
      <c r="A825" s="5" t="s">
        <v>234</v>
      </c>
      <c r="B825" s="6">
        <v>37305</v>
      </c>
      <c r="C825" s="5">
        <v>820</v>
      </c>
      <c r="F825" s="2" t="s">
        <v>1809</v>
      </c>
      <c r="G825" s="7">
        <v>67149</v>
      </c>
      <c r="H825" s="2">
        <v>421</v>
      </c>
    </row>
    <row r="826" spans="1:8" x14ac:dyDescent="0.2">
      <c r="A826" s="5" t="s">
        <v>101</v>
      </c>
      <c r="B826" s="6">
        <v>37305</v>
      </c>
      <c r="C826" s="5">
        <v>821</v>
      </c>
      <c r="F826" s="2" t="s">
        <v>123</v>
      </c>
      <c r="G826" s="7">
        <v>49740</v>
      </c>
      <c r="H826" s="2">
        <v>582</v>
      </c>
    </row>
    <row r="827" spans="1:8" x14ac:dyDescent="0.2">
      <c r="A827" s="5" t="s">
        <v>245</v>
      </c>
      <c r="B827" s="6">
        <v>37305</v>
      </c>
      <c r="C827" s="5">
        <v>822</v>
      </c>
      <c r="F827" s="2" t="s">
        <v>65</v>
      </c>
      <c r="G827" s="7">
        <v>57201</v>
      </c>
      <c r="H827" s="2">
        <v>514</v>
      </c>
    </row>
    <row r="828" spans="1:8" x14ac:dyDescent="0.2">
      <c r="A828" s="5" t="s">
        <v>1805</v>
      </c>
      <c r="B828" s="6">
        <v>37305</v>
      </c>
      <c r="C828" s="5">
        <v>823</v>
      </c>
      <c r="F828" s="2" t="s">
        <v>1491</v>
      </c>
      <c r="G828" s="7">
        <v>126837</v>
      </c>
      <c r="H828" s="2">
        <v>204</v>
      </c>
    </row>
    <row r="829" spans="1:8" x14ac:dyDescent="0.2">
      <c r="A829" s="5" t="s">
        <v>138</v>
      </c>
      <c r="B829" s="6">
        <v>37305</v>
      </c>
      <c r="C829" s="5">
        <v>824</v>
      </c>
      <c r="F829" s="2" t="s">
        <v>1675</v>
      </c>
      <c r="G829" s="7">
        <v>82071</v>
      </c>
      <c r="H829" s="2">
        <v>329</v>
      </c>
    </row>
    <row r="830" spans="1:8" x14ac:dyDescent="0.2">
      <c r="A830" s="5" t="s">
        <v>1552</v>
      </c>
      <c r="B830" s="6">
        <v>37305</v>
      </c>
      <c r="C830" s="5">
        <v>825</v>
      </c>
      <c r="F830" s="2" t="s">
        <v>125</v>
      </c>
      <c r="G830" s="7">
        <v>49740</v>
      </c>
      <c r="H830" s="2">
        <v>584</v>
      </c>
    </row>
    <row r="831" spans="1:8" x14ac:dyDescent="0.2">
      <c r="A831" s="5" t="s">
        <v>1605</v>
      </c>
      <c r="B831" s="6">
        <v>37305</v>
      </c>
      <c r="C831" s="5">
        <v>826</v>
      </c>
      <c r="F831" s="2" t="s">
        <v>1653</v>
      </c>
      <c r="G831" s="7">
        <v>87045</v>
      </c>
      <c r="H831" s="2">
        <v>315</v>
      </c>
    </row>
    <row r="832" spans="1:8" x14ac:dyDescent="0.2">
      <c r="A832" s="5" t="s">
        <v>1833</v>
      </c>
      <c r="B832" s="6">
        <v>37305</v>
      </c>
      <c r="C832" s="5">
        <v>827</v>
      </c>
      <c r="F832" s="2" t="s">
        <v>1820</v>
      </c>
      <c r="G832" s="7">
        <v>64662</v>
      </c>
      <c r="H832" s="2">
        <v>432</v>
      </c>
    </row>
    <row r="833" spans="1:8" x14ac:dyDescent="0.2">
      <c r="A833" s="5" t="s">
        <v>1668</v>
      </c>
      <c r="B833" s="6">
        <v>37305</v>
      </c>
      <c r="C833" s="5">
        <v>828</v>
      </c>
      <c r="F833" s="2" t="s">
        <v>1184</v>
      </c>
      <c r="G833" s="7">
        <v>460095</v>
      </c>
      <c r="H833" s="2">
        <v>34</v>
      </c>
    </row>
    <row r="834" spans="1:8" x14ac:dyDescent="0.2">
      <c r="A834" s="5" t="s">
        <v>210</v>
      </c>
      <c r="B834" s="6">
        <v>37305</v>
      </c>
      <c r="C834" s="5">
        <v>829</v>
      </c>
      <c r="F834" s="2" t="s">
        <v>246</v>
      </c>
      <c r="G834" s="7">
        <v>34818</v>
      </c>
      <c r="H834" s="2">
        <v>844</v>
      </c>
    </row>
    <row r="835" spans="1:8" x14ac:dyDescent="0.2">
      <c r="A835" s="5" t="s">
        <v>1249</v>
      </c>
      <c r="B835" s="6">
        <v>37305</v>
      </c>
      <c r="C835" s="5">
        <v>830</v>
      </c>
      <c r="F835" s="2" t="s">
        <v>190</v>
      </c>
      <c r="G835" s="7">
        <v>42279</v>
      </c>
      <c r="H835" s="2">
        <v>689</v>
      </c>
    </row>
    <row r="836" spans="1:8" x14ac:dyDescent="0.2">
      <c r="A836" s="5" t="s">
        <v>34</v>
      </c>
      <c r="B836" s="6">
        <v>34818</v>
      </c>
      <c r="C836" s="5">
        <v>831</v>
      </c>
      <c r="F836" s="2" t="s">
        <v>162</v>
      </c>
      <c r="G836" s="7">
        <v>44766</v>
      </c>
      <c r="H836" s="2">
        <v>646</v>
      </c>
    </row>
    <row r="837" spans="1:8" x14ac:dyDescent="0.2">
      <c r="A837" s="5" t="s">
        <v>247</v>
      </c>
      <c r="B837" s="6">
        <v>34818</v>
      </c>
      <c r="C837" s="5">
        <v>832</v>
      </c>
      <c r="F837" s="2" t="s">
        <v>183</v>
      </c>
      <c r="G837" s="7">
        <v>42279</v>
      </c>
      <c r="H837" s="2">
        <v>680</v>
      </c>
    </row>
    <row r="838" spans="1:8" x14ac:dyDescent="0.2">
      <c r="A838" s="5" t="s">
        <v>393</v>
      </c>
      <c r="B838" s="6">
        <v>34818</v>
      </c>
      <c r="C838" s="5">
        <v>833</v>
      </c>
      <c r="F838" s="2" t="s">
        <v>96</v>
      </c>
      <c r="G838" s="7">
        <v>52227</v>
      </c>
      <c r="H838" s="2">
        <v>549</v>
      </c>
    </row>
    <row r="839" spans="1:8" x14ac:dyDescent="0.2">
      <c r="A839" s="5" t="s">
        <v>192</v>
      </c>
      <c r="B839" s="6">
        <v>34818</v>
      </c>
      <c r="C839" s="5">
        <v>834</v>
      </c>
      <c r="F839" s="2" t="s">
        <v>182</v>
      </c>
      <c r="G839" s="7">
        <v>42279</v>
      </c>
      <c r="H839" s="2">
        <v>679</v>
      </c>
    </row>
    <row r="840" spans="1:8" x14ac:dyDescent="0.2">
      <c r="A840" s="5" t="s">
        <v>144</v>
      </c>
      <c r="B840" s="6">
        <v>34818</v>
      </c>
      <c r="C840" s="5">
        <v>835</v>
      </c>
      <c r="F840" s="2" t="s">
        <v>1679</v>
      </c>
      <c r="G840" s="7">
        <v>82071</v>
      </c>
      <c r="H840" s="2">
        <v>332</v>
      </c>
    </row>
    <row r="841" spans="1:8" x14ac:dyDescent="0.2">
      <c r="A841" s="5" t="s">
        <v>1233</v>
      </c>
      <c r="B841" s="6">
        <v>34818</v>
      </c>
      <c r="C841" s="5">
        <v>836</v>
      </c>
      <c r="F841" s="2" t="s">
        <v>248</v>
      </c>
      <c r="G841" s="7">
        <v>32331</v>
      </c>
      <c r="H841" s="2">
        <v>935</v>
      </c>
    </row>
    <row r="842" spans="1:8" x14ac:dyDescent="0.2">
      <c r="A842" s="5" t="s">
        <v>1642</v>
      </c>
      <c r="B842" s="6">
        <v>34818</v>
      </c>
      <c r="C842" s="5">
        <v>837</v>
      </c>
      <c r="F842" s="2" t="s">
        <v>1388</v>
      </c>
      <c r="G842" s="7">
        <v>161655</v>
      </c>
      <c r="H842" s="2">
        <v>144</v>
      </c>
    </row>
    <row r="843" spans="1:8" x14ac:dyDescent="0.2">
      <c r="A843" s="5" t="s">
        <v>236</v>
      </c>
      <c r="B843" s="6">
        <v>34818</v>
      </c>
      <c r="C843" s="5">
        <v>838</v>
      </c>
      <c r="F843" s="2" t="s">
        <v>1606</v>
      </c>
      <c r="G843" s="7">
        <v>96993</v>
      </c>
      <c r="H843" s="2">
        <v>279</v>
      </c>
    </row>
    <row r="844" spans="1:8" x14ac:dyDescent="0.2">
      <c r="A844" s="5" t="s">
        <v>249</v>
      </c>
      <c r="B844" s="6">
        <v>34818</v>
      </c>
      <c r="C844" s="5">
        <v>839</v>
      </c>
      <c r="F844" s="2" t="s">
        <v>224</v>
      </c>
      <c r="G844" s="7">
        <v>37305</v>
      </c>
      <c r="H844" s="2">
        <v>778</v>
      </c>
    </row>
    <row r="845" spans="1:8" x14ac:dyDescent="0.2">
      <c r="A845" s="5" t="s">
        <v>1235</v>
      </c>
      <c r="B845" s="6">
        <v>34818</v>
      </c>
      <c r="C845" s="5">
        <v>840</v>
      </c>
      <c r="F845" s="2" t="s">
        <v>113</v>
      </c>
      <c r="G845" s="7">
        <v>52227</v>
      </c>
      <c r="H845" s="2">
        <v>569</v>
      </c>
    </row>
    <row r="846" spans="1:8" x14ac:dyDescent="0.2">
      <c r="A846" s="5" t="s">
        <v>250</v>
      </c>
      <c r="B846" s="6">
        <v>34818</v>
      </c>
      <c r="C846" s="5">
        <v>841</v>
      </c>
      <c r="F846" s="2" t="s">
        <v>199</v>
      </c>
      <c r="G846" s="7">
        <v>42279</v>
      </c>
      <c r="H846" s="2">
        <v>710</v>
      </c>
    </row>
    <row r="847" spans="1:8" x14ac:dyDescent="0.2">
      <c r="A847" s="5" t="s">
        <v>206</v>
      </c>
      <c r="B847" s="6">
        <v>34818</v>
      </c>
      <c r="C847" s="5">
        <v>842</v>
      </c>
      <c r="F847" s="2" t="s">
        <v>1807</v>
      </c>
      <c r="G847" s="7">
        <v>67149</v>
      </c>
      <c r="H847" s="2">
        <v>420</v>
      </c>
    </row>
    <row r="848" spans="1:8" x14ac:dyDescent="0.2">
      <c r="A848" s="5" t="s">
        <v>1500</v>
      </c>
      <c r="B848" s="6">
        <v>34818</v>
      </c>
      <c r="C848" s="5">
        <v>843</v>
      </c>
      <c r="F848" s="2" t="s">
        <v>122</v>
      </c>
      <c r="G848" s="7">
        <v>49740</v>
      </c>
      <c r="H848" s="2">
        <v>580</v>
      </c>
    </row>
    <row r="849" spans="1:8" x14ac:dyDescent="0.2">
      <c r="A849" s="5" t="s">
        <v>246</v>
      </c>
      <c r="B849" s="6">
        <v>34818</v>
      </c>
      <c r="C849" s="5">
        <v>844</v>
      </c>
      <c r="F849" s="2" t="s">
        <v>97</v>
      </c>
      <c r="G849" s="7">
        <v>52227</v>
      </c>
      <c r="H849" s="2">
        <v>550</v>
      </c>
    </row>
    <row r="850" spans="1:8" x14ac:dyDescent="0.2">
      <c r="A850" s="5" t="s">
        <v>119</v>
      </c>
      <c r="B850" s="6">
        <v>34818</v>
      </c>
      <c r="C850" s="5">
        <v>845</v>
      </c>
      <c r="F850" s="2" t="s">
        <v>1569</v>
      </c>
      <c r="G850" s="7">
        <v>104454</v>
      </c>
      <c r="H850" s="2">
        <v>254</v>
      </c>
    </row>
    <row r="851" spans="1:8" x14ac:dyDescent="0.2">
      <c r="A851" s="5" t="s">
        <v>1576</v>
      </c>
      <c r="B851" s="6">
        <v>34818</v>
      </c>
      <c r="C851" s="5">
        <v>846</v>
      </c>
      <c r="F851" s="2" t="s">
        <v>1294</v>
      </c>
      <c r="G851" s="7">
        <v>226317</v>
      </c>
      <c r="H851" s="2">
        <v>92</v>
      </c>
    </row>
    <row r="852" spans="1:8" x14ac:dyDescent="0.2">
      <c r="A852" s="5" t="s">
        <v>1770</v>
      </c>
      <c r="B852" s="6">
        <v>34818</v>
      </c>
      <c r="C852" s="5">
        <v>847</v>
      </c>
      <c r="F852" s="2" t="s">
        <v>1815</v>
      </c>
      <c r="G852" s="7">
        <v>64662</v>
      </c>
      <c r="H852" s="2">
        <v>428</v>
      </c>
    </row>
    <row r="853" spans="1:8" x14ac:dyDescent="0.2">
      <c r="A853" s="5" t="s">
        <v>251</v>
      </c>
      <c r="B853" s="6">
        <v>34818</v>
      </c>
      <c r="C853" s="5">
        <v>848</v>
      </c>
      <c r="F853" s="2" t="s">
        <v>1356</v>
      </c>
      <c r="G853" s="7">
        <v>174090</v>
      </c>
      <c r="H853" s="2">
        <v>126</v>
      </c>
    </row>
    <row r="854" spans="1:8" x14ac:dyDescent="0.2">
      <c r="A854" s="5" t="s">
        <v>319</v>
      </c>
      <c r="B854" s="6">
        <v>34818</v>
      </c>
      <c r="C854" s="5">
        <v>849</v>
      </c>
      <c r="F854" s="2" t="s">
        <v>1476</v>
      </c>
      <c r="G854" s="7">
        <v>129324</v>
      </c>
      <c r="H854" s="2">
        <v>195</v>
      </c>
    </row>
    <row r="855" spans="1:8" x14ac:dyDescent="0.2">
      <c r="A855" s="5" t="s">
        <v>1463</v>
      </c>
      <c r="B855" s="6">
        <v>34818</v>
      </c>
      <c r="C855" s="5">
        <v>850</v>
      </c>
      <c r="F855" s="2" t="s">
        <v>31</v>
      </c>
      <c r="G855" s="7">
        <v>59688</v>
      </c>
      <c r="H855" s="2">
        <v>484</v>
      </c>
    </row>
    <row r="856" spans="1:8" x14ac:dyDescent="0.2">
      <c r="A856" s="5" t="s">
        <v>320</v>
      </c>
      <c r="B856" s="6">
        <v>34818</v>
      </c>
      <c r="C856" s="5">
        <v>851</v>
      </c>
      <c r="F856" s="2" t="s">
        <v>85</v>
      </c>
      <c r="G856" s="7">
        <v>54714</v>
      </c>
      <c r="H856" s="2">
        <v>531</v>
      </c>
    </row>
    <row r="857" spans="1:8" x14ac:dyDescent="0.2">
      <c r="A857" s="5" t="s">
        <v>1603</v>
      </c>
      <c r="B857" s="6">
        <v>34818</v>
      </c>
      <c r="C857" s="5">
        <v>852</v>
      </c>
      <c r="F857" s="2" t="s">
        <v>252</v>
      </c>
      <c r="G857" s="7">
        <v>32331</v>
      </c>
      <c r="H857" s="2">
        <v>924</v>
      </c>
    </row>
    <row r="858" spans="1:8" x14ac:dyDescent="0.2">
      <c r="A858" s="5" t="s">
        <v>1487</v>
      </c>
      <c r="B858" s="6">
        <v>34818</v>
      </c>
      <c r="C858" s="5">
        <v>853</v>
      </c>
      <c r="F858" s="2" t="s">
        <v>173</v>
      </c>
      <c r="G858" s="7">
        <v>44766</v>
      </c>
      <c r="H858" s="2">
        <v>665</v>
      </c>
    </row>
    <row r="859" spans="1:8" x14ac:dyDescent="0.2">
      <c r="A859" s="5" t="s">
        <v>253</v>
      </c>
      <c r="B859" s="6">
        <v>34818</v>
      </c>
      <c r="C859" s="5">
        <v>854</v>
      </c>
      <c r="F859" s="2" t="s">
        <v>104</v>
      </c>
      <c r="G859" s="7">
        <v>52227</v>
      </c>
      <c r="H859" s="2">
        <v>556</v>
      </c>
    </row>
    <row r="860" spans="1:8" x14ac:dyDescent="0.2">
      <c r="A860" s="5" t="s">
        <v>1277</v>
      </c>
      <c r="B860" s="6">
        <v>34818</v>
      </c>
      <c r="C860" s="5">
        <v>855</v>
      </c>
      <c r="F860" s="2" t="s">
        <v>380</v>
      </c>
      <c r="G860" s="7">
        <v>2501922</v>
      </c>
      <c r="H860" s="2">
        <v>1</v>
      </c>
    </row>
    <row r="861" spans="1:8" x14ac:dyDescent="0.2">
      <c r="A861" s="5" t="s">
        <v>1495</v>
      </c>
      <c r="B861" s="6">
        <v>34818</v>
      </c>
      <c r="C861" s="5">
        <v>856</v>
      </c>
      <c r="F861" s="2" t="s">
        <v>254</v>
      </c>
      <c r="G861" s="7">
        <v>32331</v>
      </c>
      <c r="H861" s="2">
        <v>913</v>
      </c>
    </row>
    <row r="862" spans="1:8" x14ac:dyDescent="0.2">
      <c r="A862" s="5" t="s">
        <v>1822</v>
      </c>
      <c r="B862" s="6">
        <v>34818</v>
      </c>
      <c r="C862" s="5">
        <v>857</v>
      </c>
      <c r="F862" s="2" t="s">
        <v>111</v>
      </c>
      <c r="G862" s="7">
        <v>52227</v>
      </c>
      <c r="H862" s="2">
        <v>567</v>
      </c>
    </row>
    <row r="863" spans="1:8" x14ac:dyDescent="0.2">
      <c r="A863" s="5" t="s">
        <v>255</v>
      </c>
      <c r="B863" s="6">
        <v>34818</v>
      </c>
      <c r="C863" s="5">
        <v>858</v>
      </c>
      <c r="F863" s="2" t="s">
        <v>1450</v>
      </c>
      <c r="G863" s="7">
        <v>136785</v>
      </c>
      <c r="H863" s="2">
        <v>178</v>
      </c>
    </row>
    <row r="864" spans="1:8" x14ac:dyDescent="0.2">
      <c r="A864" s="5" t="s">
        <v>1613</v>
      </c>
      <c r="B864" s="6">
        <v>34818</v>
      </c>
      <c r="C864" s="5">
        <v>859</v>
      </c>
      <c r="F864" s="2" t="s">
        <v>205</v>
      </c>
      <c r="G864" s="7">
        <v>39792</v>
      </c>
      <c r="H864" s="2">
        <v>726</v>
      </c>
    </row>
    <row r="865" spans="1:8" x14ac:dyDescent="0.2">
      <c r="A865" s="5" t="s">
        <v>1384</v>
      </c>
      <c r="B865" s="6">
        <v>34818</v>
      </c>
      <c r="C865" s="5">
        <v>860</v>
      </c>
      <c r="F865" s="2" t="s">
        <v>211</v>
      </c>
      <c r="G865" s="7">
        <v>39792</v>
      </c>
      <c r="H865" s="2">
        <v>738</v>
      </c>
    </row>
    <row r="866" spans="1:8" x14ac:dyDescent="0.2">
      <c r="A866" s="5" t="s">
        <v>1661</v>
      </c>
      <c r="B866" s="6">
        <v>34818</v>
      </c>
      <c r="C866" s="5">
        <v>861</v>
      </c>
      <c r="F866" s="2" t="s">
        <v>256</v>
      </c>
      <c r="G866" s="7">
        <v>29844</v>
      </c>
      <c r="H866" s="2">
        <v>965</v>
      </c>
    </row>
    <row r="867" spans="1:8" x14ac:dyDescent="0.2">
      <c r="A867" s="5" t="s">
        <v>99</v>
      </c>
      <c r="B867" s="6">
        <v>34818</v>
      </c>
      <c r="C867" s="5">
        <v>862</v>
      </c>
      <c r="F867" s="2" t="s">
        <v>1588</v>
      </c>
      <c r="G867" s="7">
        <v>99480</v>
      </c>
      <c r="H867" s="2">
        <v>268</v>
      </c>
    </row>
    <row r="868" spans="1:8" x14ac:dyDescent="0.2">
      <c r="A868" s="5" t="s">
        <v>94</v>
      </c>
      <c r="B868" s="6">
        <v>34818</v>
      </c>
      <c r="C868" s="5">
        <v>863</v>
      </c>
      <c r="F868" s="2" t="s">
        <v>16</v>
      </c>
      <c r="G868" s="7">
        <v>62175</v>
      </c>
      <c r="H868" s="2">
        <v>464</v>
      </c>
    </row>
    <row r="869" spans="1:8" x14ac:dyDescent="0.2">
      <c r="A869" s="5" t="s">
        <v>1368</v>
      </c>
      <c r="B869" s="6">
        <v>34818</v>
      </c>
      <c r="C869" s="5">
        <v>864</v>
      </c>
      <c r="F869" s="2" t="s">
        <v>202</v>
      </c>
      <c r="G869" s="7">
        <v>39792</v>
      </c>
      <c r="H869" s="2">
        <v>717</v>
      </c>
    </row>
    <row r="870" spans="1:8" x14ac:dyDescent="0.2">
      <c r="A870" s="5" t="s">
        <v>232</v>
      </c>
      <c r="B870" s="6">
        <v>34818</v>
      </c>
      <c r="C870" s="5">
        <v>865</v>
      </c>
      <c r="F870" s="2" t="s">
        <v>239</v>
      </c>
      <c r="G870" s="7">
        <v>37305</v>
      </c>
      <c r="H870" s="2">
        <v>808</v>
      </c>
    </row>
    <row r="871" spans="1:8" x14ac:dyDescent="0.2">
      <c r="A871" s="5" t="s">
        <v>208</v>
      </c>
      <c r="B871" s="6">
        <v>34818</v>
      </c>
      <c r="C871" s="5">
        <v>866</v>
      </c>
      <c r="F871" s="2" t="s">
        <v>1424</v>
      </c>
      <c r="G871" s="7">
        <v>141759</v>
      </c>
      <c r="H871" s="2">
        <v>163</v>
      </c>
    </row>
    <row r="872" spans="1:8" x14ac:dyDescent="0.2">
      <c r="A872" s="5" t="s">
        <v>1830</v>
      </c>
      <c r="B872" s="6">
        <v>34818</v>
      </c>
      <c r="C872" s="5">
        <v>867</v>
      </c>
      <c r="F872" s="2" t="s">
        <v>150</v>
      </c>
      <c r="G872" s="7">
        <v>47253</v>
      </c>
      <c r="H872" s="2">
        <v>628</v>
      </c>
    </row>
    <row r="873" spans="1:8" x14ac:dyDescent="0.2">
      <c r="A873" s="5" t="s">
        <v>1339</v>
      </c>
      <c r="B873" s="6">
        <v>34818</v>
      </c>
      <c r="C873" s="5">
        <v>868</v>
      </c>
      <c r="F873" s="2" t="s">
        <v>1525</v>
      </c>
      <c r="G873" s="7">
        <v>114402</v>
      </c>
      <c r="H873" s="2">
        <v>228</v>
      </c>
    </row>
    <row r="874" spans="1:8" x14ac:dyDescent="0.2">
      <c r="A874" s="5" t="s">
        <v>167</v>
      </c>
      <c r="B874" s="6">
        <v>34818</v>
      </c>
      <c r="C874" s="5">
        <v>869</v>
      </c>
      <c r="F874" s="2" t="s">
        <v>257</v>
      </c>
      <c r="G874" s="7">
        <v>32331</v>
      </c>
      <c r="H874" s="2">
        <v>912</v>
      </c>
    </row>
    <row r="875" spans="1:8" x14ac:dyDescent="0.2">
      <c r="A875" s="5" t="s">
        <v>1655</v>
      </c>
      <c r="B875" s="6">
        <v>34818</v>
      </c>
      <c r="C875" s="5">
        <v>870</v>
      </c>
      <c r="F875" s="2" t="s">
        <v>255</v>
      </c>
      <c r="G875" s="7">
        <v>34818</v>
      </c>
      <c r="H875" s="2">
        <v>858</v>
      </c>
    </row>
    <row r="876" spans="1:8" x14ac:dyDescent="0.2">
      <c r="A876" s="5" t="s">
        <v>222</v>
      </c>
      <c r="B876" s="6">
        <v>34818</v>
      </c>
      <c r="C876" s="5">
        <v>871</v>
      </c>
      <c r="F876" s="2" t="s">
        <v>1649</v>
      </c>
      <c r="G876" s="7">
        <v>87045</v>
      </c>
      <c r="H876" s="2">
        <v>312</v>
      </c>
    </row>
    <row r="877" spans="1:8" x14ac:dyDescent="0.2">
      <c r="A877" s="5" t="s">
        <v>90</v>
      </c>
      <c r="B877" s="6">
        <v>34818</v>
      </c>
      <c r="C877" s="5">
        <v>872</v>
      </c>
      <c r="F877" s="2" t="s">
        <v>247</v>
      </c>
      <c r="G877" s="7">
        <v>34818</v>
      </c>
      <c r="H877" s="2">
        <v>832</v>
      </c>
    </row>
    <row r="878" spans="1:8" x14ac:dyDescent="0.2">
      <c r="A878" s="5" t="s">
        <v>1522</v>
      </c>
      <c r="B878" s="6">
        <v>34818</v>
      </c>
      <c r="C878" s="5">
        <v>873</v>
      </c>
      <c r="F878" s="2" t="s">
        <v>1428</v>
      </c>
      <c r="G878" s="7">
        <v>141759</v>
      </c>
      <c r="H878" s="2">
        <v>165</v>
      </c>
    </row>
    <row r="879" spans="1:8" x14ac:dyDescent="0.2">
      <c r="A879" s="5" t="s">
        <v>1574</v>
      </c>
      <c r="B879" s="6">
        <v>34818</v>
      </c>
      <c r="C879" s="5">
        <v>874</v>
      </c>
      <c r="F879" s="2" t="s">
        <v>159</v>
      </c>
      <c r="G879" s="7">
        <v>44766</v>
      </c>
      <c r="H879" s="2">
        <v>643</v>
      </c>
    </row>
    <row r="880" spans="1:8" x14ac:dyDescent="0.2">
      <c r="A880" s="5" t="s">
        <v>187</v>
      </c>
      <c r="B880" s="6">
        <v>34818</v>
      </c>
      <c r="C880" s="5">
        <v>875</v>
      </c>
      <c r="F880" s="2" t="s">
        <v>1358</v>
      </c>
      <c r="G880" s="7">
        <v>174090</v>
      </c>
      <c r="H880" s="2">
        <v>127</v>
      </c>
    </row>
    <row r="881" spans="1:8" x14ac:dyDescent="0.2">
      <c r="A881" s="5" t="s">
        <v>1741</v>
      </c>
      <c r="B881" s="6">
        <v>34818</v>
      </c>
      <c r="C881" s="5">
        <v>876</v>
      </c>
      <c r="F881" s="2" t="s">
        <v>1711</v>
      </c>
      <c r="G881" s="7">
        <v>77097</v>
      </c>
      <c r="H881" s="2">
        <v>345</v>
      </c>
    </row>
    <row r="882" spans="1:8" x14ac:dyDescent="0.2">
      <c r="A882" s="5" t="s">
        <v>148</v>
      </c>
      <c r="B882" s="6">
        <v>34818</v>
      </c>
      <c r="C882" s="5">
        <v>877</v>
      </c>
      <c r="F882" s="2" t="s">
        <v>1216</v>
      </c>
      <c r="G882" s="7">
        <v>330771</v>
      </c>
      <c r="H882" s="2">
        <v>51</v>
      </c>
    </row>
    <row r="883" spans="1:8" x14ac:dyDescent="0.2">
      <c r="A883" s="5" t="s">
        <v>1318</v>
      </c>
      <c r="B883" s="6">
        <v>34818</v>
      </c>
      <c r="C883" s="5">
        <v>878</v>
      </c>
      <c r="F883" s="2" t="s">
        <v>1804</v>
      </c>
      <c r="G883" s="7">
        <v>67149</v>
      </c>
      <c r="H883" s="2">
        <v>418</v>
      </c>
    </row>
    <row r="884" spans="1:8" x14ac:dyDescent="0.2">
      <c r="A884" s="5" t="s">
        <v>1650</v>
      </c>
      <c r="B884" s="6">
        <v>34818</v>
      </c>
      <c r="C884" s="5">
        <v>879</v>
      </c>
      <c r="F884" s="2" t="s">
        <v>1414</v>
      </c>
      <c r="G884" s="7">
        <v>146733</v>
      </c>
      <c r="H884" s="2">
        <v>158</v>
      </c>
    </row>
    <row r="885" spans="1:8" x14ac:dyDescent="0.2">
      <c r="A885" s="5" t="s">
        <v>1518</v>
      </c>
      <c r="B885" s="6">
        <v>34818</v>
      </c>
      <c r="C885" s="5">
        <v>880</v>
      </c>
      <c r="F885" s="2" t="s">
        <v>245</v>
      </c>
      <c r="G885" s="7">
        <v>37305</v>
      </c>
      <c r="H885" s="2">
        <v>822</v>
      </c>
    </row>
    <row r="886" spans="1:8" x14ac:dyDescent="0.2">
      <c r="A886" s="5" t="s">
        <v>1247</v>
      </c>
      <c r="B886" s="6">
        <v>34818</v>
      </c>
      <c r="C886" s="5">
        <v>881</v>
      </c>
      <c r="F886" s="2" t="s">
        <v>1742</v>
      </c>
      <c r="G886" s="7">
        <v>74610</v>
      </c>
      <c r="H886" s="2">
        <v>374</v>
      </c>
    </row>
    <row r="887" spans="1:8" x14ac:dyDescent="0.2">
      <c r="A887" s="5" t="s">
        <v>1550</v>
      </c>
      <c r="B887" s="6">
        <v>34818</v>
      </c>
      <c r="C887" s="5">
        <v>882</v>
      </c>
      <c r="F887" s="2" t="s">
        <v>165</v>
      </c>
      <c r="G887" s="7">
        <v>44766</v>
      </c>
      <c r="H887" s="2">
        <v>651</v>
      </c>
    </row>
    <row r="888" spans="1:8" x14ac:dyDescent="0.2">
      <c r="A888" s="5" t="s">
        <v>405</v>
      </c>
      <c r="B888" s="6">
        <v>34818</v>
      </c>
      <c r="C888" s="5">
        <v>883</v>
      </c>
      <c r="F888" s="2" t="s">
        <v>258</v>
      </c>
      <c r="G888" s="7">
        <v>32331</v>
      </c>
      <c r="H888" s="2">
        <v>917</v>
      </c>
    </row>
    <row r="889" spans="1:8" x14ac:dyDescent="0.2">
      <c r="A889" s="5" t="s">
        <v>25</v>
      </c>
      <c r="B889" s="6">
        <v>34818</v>
      </c>
      <c r="C889" s="5">
        <v>884</v>
      </c>
      <c r="F889" s="2" t="s">
        <v>243</v>
      </c>
      <c r="G889" s="7">
        <v>37305</v>
      </c>
      <c r="H889" s="2">
        <v>812</v>
      </c>
    </row>
    <row r="890" spans="1:8" x14ac:dyDescent="0.2">
      <c r="A890" s="5" t="s">
        <v>1657</v>
      </c>
      <c r="B890" s="6">
        <v>34818</v>
      </c>
      <c r="C890" s="5">
        <v>885</v>
      </c>
      <c r="F890" s="2" t="s">
        <v>1319</v>
      </c>
      <c r="G890" s="7">
        <v>201447</v>
      </c>
      <c r="H890" s="2">
        <v>105</v>
      </c>
    </row>
    <row r="891" spans="1:8" x14ac:dyDescent="0.2">
      <c r="A891" s="5" t="s">
        <v>223</v>
      </c>
      <c r="B891" s="6">
        <v>34818</v>
      </c>
      <c r="C891" s="5">
        <v>886</v>
      </c>
      <c r="F891" s="2" t="s">
        <v>49</v>
      </c>
      <c r="G891" s="7">
        <v>57201</v>
      </c>
      <c r="H891" s="2">
        <v>499</v>
      </c>
    </row>
    <row r="892" spans="1:8" x14ac:dyDescent="0.2">
      <c r="A892" s="5" t="s">
        <v>1427</v>
      </c>
      <c r="B892" s="6">
        <v>34818</v>
      </c>
      <c r="C892" s="5">
        <v>887</v>
      </c>
      <c r="F892" s="2" t="s">
        <v>1611</v>
      </c>
      <c r="G892" s="7">
        <v>94506</v>
      </c>
      <c r="H892" s="2">
        <v>283</v>
      </c>
    </row>
    <row r="893" spans="1:8" x14ac:dyDescent="0.2">
      <c r="A893" s="5" t="s">
        <v>186</v>
      </c>
      <c r="B893" s="6">
        <v>32331</v>
      </c>
      <c r="C893" s="5">
        <v>888</v>
      </c>
      <c r="F893" s="2" t="s">
        <v>1754</v>
      </c>
      <c r="G893" s="7">
        <v>72123</v>
      </c>
      <c r="H893" s="2">
        <v>383</v>
      </c>
    </row>
    <row r="894" spans="1:8" x14ac:dyDescent="0.2">
      <c r="A894" s="5" t="s">
        <v>1572</v>
      </c>
      <c r="B894" s="6">
        <v>32331</v>
      </c>
      <c r="C894" s="5">
        <v>889</v>
      </c>
      <c r="F894" s="2" t="s">
        <v>164</v>
      </c>
      <c r="G894" s="7">
        <v>44766</v>
      </c>
      <c r="H894" s="2">
        <v>650</v>
      </c>
    </row>
    <row r="895" spans="1:8" x14ac:dyDescent="0.2">
      <c r="A895" s="5" t="s">
        <v>1624</v>
      </c>
      <c r="B895" s="6">
        <v>32331</v>
      </c>
      <c r="C895" s="5">
        <v>890</v>
      </c>
      <c r="F895" s="2" t="s">
        <v>259</v>
      </c>
      <c r="G895" s="7">
        <v>32331</v>
      </c>
      <c r="H895" s="2">
        <v>932</v>
      </c>
    </row>
    <row r="896" spans="1:8" x14ac:dyDescent="0.2">
      <c r="A896" s="5" t="s">
        <v>260</v>
      </c>
      <c r="B896" s="6">
        <v>32331</v>
      </c>
      <c r="C896" s="5">
        <v>891</v>
      </c>
      <c r="F896" s="2" t="s">
        <v>249</v>
      </c>
      <c r="G896" s="7">
        <v>34818</v>
      </c>
      <c r="H896" s="2">
        <v>839</v>
      </c>
    </row>
    <row r="897" spans="1:8" x14ac:dyDescent="0.2">
      <c r="A897" s="5" t="s">
        <v>145</v>
      </c>
      <c r="B897" s="6">
        <v>32331</v>
      </c>
      <c r="C897" s="5">
        <v>892</v>
      </c>
      <c r="F897" s="2" t="s">
        <v>261</v>
      </c>
      <c r="G897" s="7">
        <v>32331</v>
      </c>
      <c r="H897" s="2">
        <v>937</v>
      </c>
    </row>
    <row r="898" spans="1:8" x14ac:dyDescent="0.2">
      <c r="A898" s="5" t="s">
        <v>116</v>
      </c>
      <c r="B898" s="6">
        <v>32331</v>
      </c>
      <c r="C898" s="5">
        <v>893</v>
      </c>
      <c r="F898" s="2" t="s">
        <v>157</v>
      </c>
      <c r="G898" s="7">
        <v>47253</v>
      </c>
      <c r="H898" s="2">
        <v>640</v>
      </c>
    </row>
    <row r="899" spans="1:8" x14ac:dyDescent="0.2">
      <c r="A899" s="5" t="s">
        <v>399</v>
      </c>
      <c r="B899" s="6">
        <v>32331</v>
      </c>
      <c r="C899" s="5">
        <v>894</v>
      </c>
      <c r="F899" s="2" t="s">
        <v>1716</v>
      </c>
      <c r="G899" s="7">
        <v>77097</v>
      </c>
      <c r="H899" s="2">
        <v>348</v>
      </c>
    </row>
    <row r="900" spans="1:8" x14ac:dyDescent="0.2">
      <c r="A900" s="5" t="s">
        <v>321</v>
      </c>
      <c r="B900" s="6">
        <v>32331</v>
      </c>
      <c r="C900" s="5">
        <v>895</v>
      </c>
      <c r="F900" s="2" t="s">
        <v>398</v>
      </c>
      <c r="G900" s="7">
        <v>773457</v>
      </c>
      <c r="H900" s="2">
        <v>10</v>
      </c>
    </row>
    <row r="901" spans="1:8" x14ac:dyDescent="0.2">
      <c r="A901" s="5" t="s">
        <v>383</v>
      </c>
      <c r="B901" s="6">
        <v>32331</v>
      </c>
      <c r="C901" s="5">
        <v>896</v>
      </c>
      <c r="F901" s="2" t="s">
        <v>228</v>
      </c>
      <c r="G901" s="7">
        <v>37305</v>
      </c>
      <c r="H901" s="2">
        <v>788</v>
      </c>
    </row>
    <row r="902" spans="1:8" x14ac:dyDescent="0.2">
      <c r="A902" s="5" t="s">
        <v>1559</v>
      </c>
      <c r="B902" s="6">
        <v>32331</v>
      </c>
      <c r="C902" s="5">
        <v>897</v>
      </c>
      <c r="F902" s="2" t="s">
        <v>1584</v>
      </c>
      <c r="G902" s="7">
        <v>99480</v>
      </c>
      <c r="H902" s="2">
        <v>265</v>
      </c>
    </row>
    <row r="903" spans="1:8" x14ac:dyDescent="0.2">
      <c r="A903" s="5" t="s">
        <v>1199</v>
      </c>
      <c r="B903" s="6">
        <v>32331</v>
      </c>
      <c r="C903" s="5">
        <v>898</v>
      </c>
      <c r="F903" s="2" t="s">
        <v>402</v>
      </c>
      <c r="G903" s="7">
        <v>773457</v>
      </c>
      <c r="H903" s="2">
        <v>12</v>
      </c>
    </row>
    <row r="904" spans="1:8" x14ac:dyDescent="0.2">
      <c r="A904" s="5" t="s">
        <v>395</v>
      </c>
      <c r="B904" s="6">
        <v>32331</v>
      </c>
      <c r="C904" s="5">
        <v>899</v>
      </c>
      <c r="F904" s="2" t="s">
        <v>411</v>
      </c>
      <c r="G904" s="7">
        <v>669003</v>
      </c>
      <c r="H904" s="2">
        <v>17</v>
      </c>
    </row>
    <row r="905" spans="1:8" x14ac:dyDescent="0.2">
      <c r="A905" s="5" t="s">
        <v>1493</v>
      </c>
      <c r="B905" s="6">
        <v>32331</v>
      </c>
      <c r="C905" s="5">
        <v>900</v>
      </c>
      <c r="F905" s="2" t="s">
        <v>1723</v>
      </c>
      <c r="G905" s="7">
        <v>77097</v>
      </c>
      <c r="H905" s="2">
        <v>354</v>
      </c>
    </row>
    <row r="906" spans="1:8" x14ac:dyDescent="0.2">
      <c r="A906" s="5" t="s">
        <v>219</v>
      </c>
      <c r="B906" s="6">
        <v>32331</v>
      </c>
      <c r="C906" s="5">
        <v>901</v>
      </c>
      <c r="F906" s="2" t="s">
        <v>230</v>
      </c>
      <c r="G906" s="7">
        <v>37305</v>
      </c>
      <c r="H906" s="2">
        <v>792</v>
      </c>
    </row>
    <row r="907" spans="1:8" x14ac:dyDescent="0.2">
      <c r="A907" s="5" t="s">
        <v>1474</v>
      </c>
      <c r="B907" s="6">
        <v>32331</v>
      </c>
      <c r="C907" s="5">
        <v>902</v>
      </c>
      <c r="F907" s="2" t="s">
        <v>1734</v>
      </c>
      <c r="G907" s="7">
        <v>74610</v>
      </c>
      <c r="H907" s="2">
        <v>368</v>
      </c>
    </row>
    <row r="908" spans="1:8" x14ac:dyDescent="0.2">
      <c r="A908" s="5" t="s">
        <v>218</v>
      </c>
      <c r="B908" s="6">
        <v>32331</v>
      </c>
      <c r="C908" s="5">
        <v>903</v>
      </c>
      <c r="F908" s="2" t="s">
        <v>1246</v>
      </c>
      <c r="G908" s="7">
        <v>268596</v>
      </c>
      <c r="H908" s="2">
        <v>67</v>
      </c>
    </row>
    <row r="909" spans="1:8" x14ac:dyDescent="0.2">
      <c r="A909" s="5" t="s">
        <v>155</v>
      </c>
      <c r="B909" s="6">
        <v>32331</v>
      </c>
      <c r="C909" s="5">
        <v>904</v>
      </c>
      <c r="F909" s="2" t="s">
        <v>1743</v>
      </c>
      <c r="G909" s="7">
        <v>74610</v>
      </c>
      <c r="H909" s="2">
        <v>375</v>
      </c>
    </row>
    <row r="910" spans="1:8" x14ac:dyDescent="0.2">
      <c r="A910" s="5" t="s">
        <v>322</v>
      </c>
      <c r="B910" s="6">
        <v>32331</v>
      </c>
      <c r="C910" s="5">
        <v>905</v>
      </c>
      <c r="F910" s="2" t="s">
        <v>27</v>
      </c>
      <c r="G910" s="7">
        <v>59688</v>
      </c>
      <c r="H910" s="2">
        <v>476</v>
      </c>
    </row>
    <row r="911" spans="1:8" x14ac:dyDescent="0.2">
      <c r="A911" s="5" t="s">
        <v>1497</v>
      </c>
      <c r="B911" s="6">
        <v>32331</v>
      </c>
      <c r="C911" s="5">
        <v>906</v>
      </c>
      <c r="F911" s="2" t="s">
        <v>250</v>
      </c>
      <c r="G911" s="7">
        <v>34818</v>
      </c>
      <c r="H911" s="2">
        <v>841</v>
      </c>
    </row>
    <row r="912" spans="1:8" x14ac:dyDescent="0.2">
      <c r="A912" s="5" t="s">
        <v>1456</v>
      </c>
      <c r="B912" s="6">
        <v>32331</v>
      </c>
      <c r="C912" s="5">
        <v>907</v>
      </c>
      <c r="F912" s="2" t="s">
        <v>139</v>
      </c>
      <c r="G912" s="7">
        <v>47253</v>
      </c>
      <c r="H912" s="2">
        <v>616</v>
      </c>
    </row>
    <row r="913" spans="1:8" x14ac:dyDescent="0.2">
      <c r="A913" s="5" t="s">
        <v>1455</v>
      </c>
      <c r="B913" s="6">
        <v>32331</v>
      </c>
      <c r="C913" s="5">
        <v>908</v>
      </c>
      <c r="F913" s="2" t="s">
        <v>172</v>
      </c>
      <c r="G913" s="7">
        <v>44766</v>
      </c>
      <c r="H913" s="2">
        <v>663</v>
      </c>
    </row>
    <row r="914" spans="1:8" x14ac:dyDescent="0.2">
      <c r="A914" s="5" t="s">
        <v>262</v>
      </c>
      <c r="B914" s="6">
        <v>32331</v>
      </c>
      <c r="C914" s="5">
        <v>909</v>
      </c>
      <c r="F914" s="2" t="s">
        <v>1359</v>
      </c>
      <c r="G914" s="7">
        <v>174090</v>
      </c>
      <c r="H914" s="2">
        <v>128</v>
      </c>
    </row>
    <row r="915" spans="1:8" x14ac:dyDescent="0.2">
      <c r="A915" s="5" t="s">
        <v>176</v>
      </c>
      <c r="B915" s="6">
        <v>32331</v>
      </c>
      <c r="C915" s="5">
        <v>910</v>
      </c>
      <c r="F915" s="2" t="s">
        <v>1202</v>
      </c>
      <c r="G915" s="7">
        <v>378024</v>
      </c>
      <c r="H915" s="2">
        <v>44</v>
      </c>
    </row>
    <row r="916" spans="1:8" x14ac:dyDescent="0.2">
      <c r="A916" s="5" t="s">
        <v>1177</v>
      </c>
      <c r="B916" s="6">
        <v>32331</v>
      </c>
      <c r="C916" s="5">
        <v>911</v>
      </c>
      <c r="F916" s="2" t="s">
        <v>1801</v>
      </c>
      <c r="G916" s="7">
        <v>67149</v>
      </c>
      <c r="H916" s="2">
        <v>415</v>
      </c>
    </row>
    <row r="917" spans="1:8" x14ac:dyDescent="0.2">
      <c r="A917" s="5" t="s">
        <v>257</v>
      </c>
      <c r="B917" s="6">
        <v>32331</v>
      </c>
      <c r="C917" s="5">
        <v>912</v>
      </c>
      <c r="F917" s="2" t="s">
        <v>263</v>
      </c>
      <c r="G917" s="7">
        <v>32331</v>
      </c>
      <c r="H917" s="2">
        <v>934</v>
      </c>
    </row>
    <row r="918" spans="1:8" x14ac:dyDescent="0.2">
      <c r="A918" s="5" t="s">
        <v>254</v>
      </c>
      <c r="B918" s="6">
        <v>32331</v>
      </c>
      <c r="C918" s="5">
        <v>913</v>
      </c>
      <c r="F918" s="2" t="s">
        <v>37</v>
      </c>
      <c r="G918" s="7">
        <v>59688</v>
      </c>
      <c r="H918" s="2">
        <v>488</v>
      </c>
    </row>
    <row r="919" spans="1:8" x14ac:dyDescent="0.2">
      <c r="A919" s="5" t="s">
        <v>233</v>
      </c>
      <c r="B919" s="6">
        <v>32331</v>
      </c>
      <c r="C919" s="5">
        <v>914</v>
      </c>
      <c r="F919" s="2" t="s">
        <v>1687</v>
      </c>
      <c r="G919" s="7">
        <v>79584</v>
      </c>
      <c r="H919" s="2">
        <v>340</v>
      </c>
    </row>
    <row r="920" spans="1:8" x14ac:dyDescent="0.2">
      <c r="A920" s="5" t="s">
        <v>1316</v>
      </c>
      <c r="B920" s="6">
        <v>32331</v>
      </c>
      <c r="C920" s="5">
        <v>915</v>
      </c>
      <c r="F920" s="2" t="s">
        <v>264</v>
      </c>
      <c r="G920" s="7">
        <v>29844</v>
      </c>
      <c r="H920" s="2">
        <v>977</v>
      </c>
    </row>
    <row r="921" spans="1:8" x14ac:dyDescent="0.2">
      <c r="A921" s="5" t="s">
        <v>265</v>
      </c>
      <c r="B921" s="6">
        <v>32331</v>
      </c>
      <c r="C921" s="5">
        <v>916</v>
      </c>
      <c r="F921" s="2" t="s">
        <v>214</v>
      </c>
      <c r="G921" s="7">
        <v>39792</v>
      </c>
      <c r="H921" s="2">
        <v>751</v>
      </c>
    </row>
    <row r="922" spans="1:8" x14ac:dyDescent="0.2">
      <c r="A922" s="5" t="s">
        <v>258</v>
      </c>
      <c r="B922" s="6">
        <v>32331</v>
      </c>
      <c r="C922" s="5">
        <v>917</v>
      </c>
      <c r="F922" s="2" t="s">
        <v>260</v>
      </c>
      <c r="G922" s="7">
        <v>32331</v>
      </c>
      <c r="H922" s="2">
        <v>891</v>
      </c>
    </row>
    <row r="923" spans="1:8" x14ac:dyDescent="0.2">
      <c r="A923" s="5" t="s">
        <v>1773</v>
      </c>
      <c r="B923" s="6">
        <v>32331</v>
      </c>
      <c r="C923" s="5">
        <v>918</v>
      </c>
      <c r="F923" s="2" t="s">
        <v>133</v>
      </c>
      <c r="G923" s="7">
        <v>47253</v>
      </c>
      <c r="H923" s="2">
        <v>610</v>
      </c>
    </row>
    <row r="924" spans="1:8" x14ac:dyDescent="0.2">
      <c r="A924" s="5" t="s">
        <v>1821</v>
      </c>
      <c r="B924" s="6">
        <v>32331</v>
      </c>
      <c r="C924" s="5">
        <v>919</v>
      </c>
      <c r="F924" s="2" t="s">
        <v>266</v>
      </c>
      <c r="G924" s="7">
        <v>29844</v>
      </c>
      <c r="H924" s="2">
        <v>1000</v>
      </c>
    </row>
    <row r="925" spans="1:8" x14ac:dyDescent="0.2">
      <c r="A925" s="5" t="s">
        <v>238</v>
      </c>
      <c r="B925" s="6">
        <v>32331</v>
      </c>
      <c r="C925" s="5">
        <v>920</v>
      </c>
      <c r="F925" s="2" t="s">
        <v>1578</v>
      </c>
      <c r="G925" s="7">
        <v>101967</v>
      </c>
      <c r="H925" s="2">
        <v>260</v>
      </c>
    </row>
    <row r="926" spans="1:8" x14ac:dyDescent="0.2">
      <c r="A926" s="5" t="s">
        <v>53</v>
      </c>
      <c r="B926" s="6">
        <v>32331</v>
      </c>
      <c r="C926" s="5">
        <v>921</v>
      </c>
      <c r="F926" s="2" t="s">
        <v>1494</v>
      </c>
      <c r="G926" s="7">
        <v>126837</v>
      </c>
      <c r="H926" s="2">
        <v>206</v>
      </c>
    </row>
    <row r="927" spans="1:8" x14ac:dyDescent="0.2">
      <c r="A927" s="5" t="s">
        <v>1453</v>
      </c>
      <c r="B927" s="6">
        <v>32331</v>
      </c>
      <c r="C927" s="5">
        <v>922</v>
      </c>
      <c r="F927" s="2" t="s">
        <v>253</v>
      </c>
      <c r="G927" s="7">
        <v>34818</v>
      </c>
      <c r="H927" s="2">
        <v>854</v>
      </c>
    </row>
    <row r="928" spans="1:8" x14ac:dyDescent="0.2">
      <c r="A928" s="5" t="s">
        <v>1413</v>
      </c>
      <c r="B928" s="6">
        <v>32331</v>
      </c>
      <c r="C928" s="5">
        <v>923</v>
      </c>
      <c r="F928" s="2" t="s">
        <v>1639</v>
      </c>
      <c r="G928" s="7">
        <v>89532</v>
      </c>
      <c r="H928" s="2">
        <v>305</v>
      </c>
    </row>
    <row r="929" spans="1:8" x14ac:dyDescent="0.2">
      <c r="A929" s="5" t="s">
        <v>252</v>
      </c>
      <c r="B929" s="6">
        <v>32331</v>
      </c>
      <c r="C929" s="5">
        <v>924</v>
      </c>
      <c r="F929" s="2" t="s">
        <v>67</v>
      </c>
      <c r="G929" s="7">
        <v>57201</v>
      </c>
      <c r="H929" s="2">
        <v>516</v>
      </c>
    </row>
    <row r="930" spans="1:8" x14ac:dyDescent="0.2">
      <c r="A930" s="5" t="s">
        <v>1744</v>
      </c>
      <c r="B930" s="6">
        <v>32331</v>
      </c>
      <c r="C930" s="5">
        <v>925</v>
      </c>
      <c r="F930" s="2" t="s">
        <v>1726</v>
      </c>
      <c r="G930" s="7">
        <v>74610</v>
      </c>
      <c r="H930" s="2">
        <v>360</v>
      </c>
    </row>
    <row r="931" spans="1:8" x14ac:dyDescent="0.2">
      <c r="A931" s="5" t="s">
        <v>1589</v>
      </c>
      <c r="B931" s="6">
        <v>32331</v>
      </c>
      <c r="C931" s="5">
        <v>926</v>
      </c>
      <c r="F931" s="2" t="s">
        <v>188</v>
      </c>
      <c r="G931" s="7">
        <v>42279</v>
      </c>
      <c r="H931" s="2">
        <v>685</v>
      </c>
    </row>
    <row r="932" spans="1:8" x14ac:dyDescent="0.2">
      <c r="A932" s="5" t="s">
        <v>1478</v>
      </c>
      <c r="B932" s="6">
        <v>32331</v>
      </c>
      <c r="C932" s="5">
        <v>927</v>
      </c>
      <c r="F932" s="2" t="s">
        <v>267</v>
      </c>
      <c r="G932" s="7">
        <v>29844</v>
      </c>
      <c r="H932" s="2">
        <v>997</v>
      </c>
    </row>
    <row r="933" spans="1:8" x14ac:dyDescent="0.2">
      <c r="A933" s="5" t="s">
        <v>1345</v>
      </c>
      <c r="B933" s="6">
        <v>32331</v>
      </c>
      <c r="C933" s="5">
        <v>928</v>
      </c>
      <c r="F933" s="2" t="s">
        <v>196</v>
      </c>
      <c r="G933" s="7">
        <v>42279</v>
      </c>
      <c r="H933" s="2">
        <v>705</v>
      </c>
    </row>
    <row r="934" spans="1:8" x14ac:dyDescent="0.2">
      <c r="A934" s="5" t="s">
        <v>1538</v>
      </c>
      <c r="B934" s="6">
        <v>32331</v>
      </c>
      <c r="C934" s="5">
        <v>929</v>
      </c>
      <c r="F934" s="2" t="s">
        <v>178</v>
      </c>
      <c r="G934" s="7">
        <v>44766</v>
      </c>
      <c r="H934" s="2">
        <v>672</v>
      </c>
    </row>
    <row r="935" spans="1:8" x14ac:dyDescent="0.2">
      <c r="A935" s="5" t="s">
        <v>198</v>
      </c>
      <c r="B935" s="6">
        <v>32331</v>
      </c>
      <c r="C935" s="5">
        <v>930</v>
      </c>
      <c r="F935" s="2" t="s">
        <v>121</v>
      </c>
      <c r="G935" s="7">
        <v>49740</v>
      </c>
      <c r="H935" s="2">
        <v>579</v>
      </c>
    </row>
    <row r="936" spans="1:8" x14ac:dyDescent="0.2">
      <c r="A936" s="5" t="s">
        <v>68</v>
      </c>
      <c r="B936" s="6">
        <v>32331</v>
      </c>
      <c r="C936" s="5">
        <v>931</v>
      </c>
      <c r="F936" s="2" t="s">
        <v>268</v>
      </c>
      <c r="G936" s="7">
        <v>29844</v>
      </c>
      <c r="H936" s="2">
        <v>980</v>
      </c>
    </row>
    <row r="937" spans="1:8" x14ac:dyDescent="0.2">
      <c r="A937" s="5" t="s">
        <v>259</v>
      </c>
      <c r="B937" s="6">
        <v>32331</v>
      </c>
      <c r="C937" s="5">
        <v>932</v>
      </c>
      <c r="F937" s="2" t="s">
        <v>1586</v>
      </c>
      <c r="G937" s="7">
        <v>99480</v>
      </c>
      <c r="H937" s="2">
        <v>267</v>
      </c>
    </row>
    <row r="938" spans="1:8" x14ac:dyDescent="0.2">
      <c r="A938" s="5" t="s">
        <v>36</v>
      </c>
      <c r="B938" s="6">
        <v>32331</v>
      </c>
      <c r="C938" s="5">
        <v>933</v>
      </c>
      <c r="F938" s="2" t="s">
        <v>1438</v>
      </c>
      <c r="G938" s="7">
        <v>136785</v>
      </c>
      <c r="H938" s="2">
        <v>171</v>
      </c>
    </row>
    <row r="939" spans="1:8" x14ac:dyDescent="0.2">
      <c r="A939" s="5" t="s">
        <v>263</v>
      </c>
      <c r="B939" s="6">
        <v>32331</v>
      </c>
      <c r="C939" s="5">
        <v>934</v>
      </c>
      <c r="F939" s="2" t="s">
        <v>427</v>
      </c>
      <c r="G939" s="7">
        <v>544653</v>
      </c>
      <c r="H939" s="2">
        <v>25</v>
      </c>
    </row>
    <row r="940" spans="1:8" x14ac:dyDescent="0.2">
      <c r="A940" s="5" t="s">
        <v>248</v>
      </c>
      <c r="B940" s="6">
        <v>32331</v>
      </c>
      <c r="C940" s="5">
        <v>935</v>
      </c>
      <c r="F940" s="2" t="s">
        <v>103</v>
      </c>
      <c r="G940" s="7">
        <v>52227</v>
      </c>
      <c r="H940" s="2">
        <v>555</v>
      </c>
    </row>
    <row r="941" spans="1:8" x14ac:dyDescent="0.2">
      <c r="A941" s="5" t="s">
        <v>269</v>
      </c>
      <c r="B941" s="6">
        <v>32331</v>
      </c>
      <c r="C941" s="5">
        <v>936</v>
      </c>
      <c r="F941" s="2" t="s">
        <v>1321</v>
      </c>
      <c r="G941" s="7">
        <v>201447</v>
      </c>
      <c r="H941" s="2">
        <v>106</v>
      </c>
    </row>
    <row r="942" spans="1:8" x14ac:dyDescent="0.2">
      <c r="A942" s="5" t="s">
        <v>261</v>
      </c>
      <c r="B942" s="6">
        <v>32331</v>
      </c>
      <c r="C942" s="5">
        <v>937</v>
      </c>
      <c r="F942" s="2" t="s">
        <v>226</v>
      </c>
      <c r="G942" s="7">
        <v>37305</v>
      </c>
      <c r="H942" s="2">
        <v>784</v>
      </c>
    </row>
    <row r="943" spans="1:8" x14ac:dyDescent="0.2">
      <c r="A943" s="5" t="s">
        <v>102</v>
      </c>
      <c r="B943" s="6">
        <v>32331</v>
      </c>
      <c r="C943" s="5">
        <v>938</v>
      </c>
      <c r="F943" s="2" t="s">
        <v>193</v>
      </c>
      <c r="G943" s="7">
        <v>42279</v>
      </c>
      <c r="H943" s="2">
        <v>697</v>
      </c>
    </row>
    <row r="944" spans="1:8" x14ac:dyDescent="0.2">
      <c r="A944" s="5" t="s">
        <v>21</v>
      </c>
      <c r="B944" s="6">
        <v>32331</v>
      </c>
      <c r="C944" s="5">
        <v>939</v>
      </c>
      <c r="F944" s="2" t="s">
        <v>1669</v>
      </c>
      <c r="G944" s="7">
        <v>82071</v>
      </c>
      <c r="H944" s="2">
        <v>325</v>
      </c>
    </row>
    <row r="945" spans="1:8" x14ac:dyDescent="0.2">
      <c r="A945" s="5" t="s">
        <v>1351</v>
      </c>
      <c r="B945" s="6">
        <v>32331</v>
      </c>
      <c r="C945" s="5">
        <v>940</v>
      </c>
      <c r="F945" s="2" t="s">
        <v>168</v>
      </c>
      <c r="G945" s="7">
        <v>44766</v>
      </c>
      <c r="H945" s="2">
        <v>655</v>
      </c>
    </row>
    <row r="946" spans="1:8" x14ac:dyDescent="0.2">
      <c r="A946" s="5" t="s">
        <v>217</v>
      </c>
      <c r="B946" s="6">
        <v>32331</v>
      </c>
      <c r="C946" s="5">
        <v>941</v>
      </c>
      <c r="F946" s="2" t="s">
        <v>1590</v>
      </c>
      <c r="G946" s="7">
        <v>99480</v>
      </c>
      <c r="H946" s="2">
        <v>269</v>
      </c>
    </row>
    <row r="947" spans="1:8" x14ac:dyDescent="0.2">
      <c r="A947" s="5" t="s">
        <v>323</v>
      </c>
      <c r="B947" s="6">
        <v>32331</v>
      </c>
      <c r="C947" s="5">
        <v>942</v>
      </c>
      <c r="F947" s="2" t="s">
        <v>1747</v>
      </c>
      <c r="G947" s="7">
        <v>74610</v>
      </c>
      <c r="H947" s="2">
        <v>378</v>
      </c>
    </row>
    <row r="948" spans="1:8" x14ac:dyDescent="0.2">
      <c r="A948" s="5" t="s">
        <v>105</v>
      </c>
      <c r="B948" s="6">
        <v>32331</v>
      </c>
      <c r="C948" s="5">
        <v>943</v>
      </c>
      <c r="F948" s="2" t="s">
        <v>1244</v>
      </c>
      <c r="G948" s="7">
        <v>268596</v>
      </c>
      <c r="H948" s="2">
        <v>66</v>
      </c>
    </row>
    <row r="949" spans="1:8" x14ac:dyDescent="0.2">
      <c r="A949" s="5" t="s">
        <v>39</v>
      </c>
      <c r="B949" s="6">
        <v>32331</v>
      </c>
      <c r="C949" s="5">
        <v>944</v>
      </c>
      <c r="F949" s="2" t="s">
        <v>86</v>
      </c>
      <c r="G949" s="7">
        <v>54714</v>
      </c>
      <c r="H949" s="2">
        <v>532</v>
      </c>
    </row>
    <row r="950" spans="1:8" x14ac:dyDescent="0.2">
      <c r="A950" s="5" t="s">
        <v>1221</v>
      </c>
      <c r="B950" s="6">
        <v>32331</v>
      </c>
      <c r="C950" s="5">
        <v>945</v>
      </c>
      <c r="F950" s="2" t="s">
        <v>1709</v>
      </c>
      <c r="G950" s="7">
        <v>77097</v>
      </c>
      <c r="H950" s="2">
        <v>344</v>
      </c>
    </row>
    <row r="951" spans="1:8" x14ac:dyDescent="0.2">
      <c r="A951" s="5" t="s">
        <v>1715</v>
      </c>
      <c r="B951" s="6">
        <v>32331</v>
      </c>
      <c r="C951" s="5">
        <v>946</v>
      </c>
      <c r="F951" s="2" t="s">
        <v>1378</v>
      </c>
      <c r="G951" s="7">
        <v>166629</v>
      </c>
      <c r="H951" s="2">
        <v>138</v>
      </c>
    </row>
    <row r="952" spans="1:8" x14ac:dyDescent="0.2">
      <c r="A952" s="5" t="s">
        <v>1411</v>
      </c>
      <c r="B952" s="6">
        <v>32331</v>
      </c>
      <c r="C952" s="5">
        <v>947</v>
      </c>
      <c r="F952" s="2" t="s">
        <v>1290</v>
      </c>
      <c r="G952" s="7">
        <v>228804</v>
      </c>
      <c r="H952" s="2">
        <v>90</v>
      </c>
    </row>
    <row r="953" spans="1:8" x14ac:dyDescent="0.2">
      <c r="A953" s="5" t="s">
        <v>1273</v>
      </c>
      <c r="B953" s="6">
        <v>32331</v>
      </c>
      <c r="C953" s="5">
        <v>948</v>
      </c>
      <c r="F953" s="2" t="s">
        <v>1816</v>
      </c>
      <c r="G953" s="7">
        <v>64662</v>
      </c>
      <c r="H953" s="2">
        <v>429</v>
      </c>
    </row>
    <row r="954" spans="1:8" x14ac:dyDescent="0.2">
      <c r="A954" s="5" t="s">
        <v>324</v>
      </c>
      <c r="B954" s="6">
        <v>32331</v>
      </c>
      <c r="C954" s="5">
        <v>949</v>
      </c>
      <c r="F954" s="2" t="s">
        <v>1444</v>
      </c>
      <c r="G954" s="7">
        <v>136785</v>
      </c>
      <c r="H954" s="2">
        <v>174</v>
      </c>
    </row>
    <row r="955" spans="1:8" x14ac:dyDescent="0.2">
      <c r="A955" s="5" t="s">
        <v>89</v>
      </c>
      <c r="B955" s="6">
        <v>32331</v>
      </c>
      <c r="C955" s="5">
        <v>950</v>
      </c>
      <c r="F955" s="2" t="s">
        <v>1256</v>
      </c>
      <c r="G955" s="7">
        <v>256161</v>
      </c>
      <c r="H955" s="2">
        <v>72</v>
      </c>
    </row>
    <row r="956" spans="1:8" x14ac:dyDescent="0.2">
      <c r="A956" s="5" t="s">
        <v>1720</v>
      </c>
      <c r="B956" s="6">
        <v>32331</v>
      </c>
      <c r="C956" s="5">
        <v>951</v>
      </c>
      <c r="F956" s="2" t="s">
        <v>1626</v>
      </c>
      <c r="G956" s="7">
        <v>92019</v>
      </c>
      <c r="H956" s="2">
        <v>294</v>
      </c>
    </row>
    <row r="957" spans="1:8" x14ac:dyDescent="0.2">
      <c r="A957" s="5" t="s">
        <v>1360</v>
      </c>
      <c r="B957" s="6">
        <v>32331</v>
      </c>
      <c r="C957" s="5">
        <v>952</v>
      </c>
      <c r="F957" s="2" t="s">
        <v>1468</v>
      </c>
      <c r="G957" s="7">
        <v>131811</v>
      </c>
      <c r="H957" s="2">
        <v>190</v>
      </c>
    </row>
    <row r="958" spans="1:8" x14ac:dyDescent="0.2">
      <c r="A958" s="5" t="s">
        <v>57</v>
      </c>
      <c r="B958" s="6">
        <v>32331</v>
      </c>
      <c r="C958" s="5">
        <v>953</v>
      </c>
      <c r="F958" s="2" t="s">
        <v>1354</v>
      </c>
      <c r="G958" s="7">
        <v>179064</v>
      </c>
      <c r="H958" s="2">
        <v>125</v>
      </c>
    </row>
    <row r="959" spans="1:8" x14ac:dyDescent="0.2">
      <c r="A959" s="5" t="s">
        <v>50</v>
      </c>
      <c r="B959" s="6">
        <v>32331</v>
      </c>
      <c r="C959" s="5">
        <v>954</v>
      </c>
      <c r="F959" s="2" t="s">
        <v>1665</v>
      </c>
      <c r="G959" s="7">
        <v>84558</v>
      </c>
      <c r="H959" s="2">
        <v>323</v>
      </c>
    </row>
    <row r="960" spans="1:8" x14ac:dyDescent="0.2">
      <c r="A960" s="5" t="s">
        <v>270</v>
      </c>
      <c r="B960" s="6">
        <v>32331</v>
      </c>
      <c r="C960" s="5">
        <v>955</v>
      </c>
      <c r="F960" s="2" t="s">
        <v>1765</v>
      </c>
      <c r="G960" s="7">
        <v>69636</v>
      </c>
      <c r="H960" s="2">
        <v>395</v>
      </c>
    </row>
    <row r="961" spans="1:8" x14ac:dyDescent="0.2">
      <c r="A961" s="5" t="s">
        <v>1393</v>
      </c>
      <c r="B961" s="6">
        <v>32331</v>
      </c>
      <c r="C961" s="5">
        <v>956</v>
      </c>
      <c r="F961" s="2" t="s">
        <v>200</v>
      </c>
      <c r="G961" s="7">
        <v>42279</v>
      </c>
      <c r="H961" s="2">
        <v>711</v>
      </c>
    </row>
    <row r="962" spans="1:8" x14ac:dyDescent="0.2">
      <c r="A962" s="5" t="s">
        <v>1512</v>
      </c>
      <c r="B962" s="6">
        <v>32331</v>
      </c>
      <c r="C962" s="5">
        <v>957</v>
      </c>
      <c r="F962" s="2" t="s">
        <v>171</v>
      </c>
      <c r="G962" s="7">
        <v>44766</v>
      </c>
      <c r="H962" s="2">
        <v>662</v>
      </c>
    </row>
    <row r="963" spans="1:8" x14ac:dyDescent="0.2">
      <c r="A963" s="5" t="s">
        <v>325</v>
      </c>
      <c r="B963" s="6">
        <v>32331</v>
      </c>
      <c r="C963" s="5">
        <v>958</v>
      </c>
      <c r="F963" s="2" t="s">
        <v>1547</v>
      </c>
      <c r="G963" s="7">
        <v>109428</v>
      </c>
      <c r="H963" s="2">
        <v>240</v>
      </c>
    </row>
    <row r="964" spans="1:8" x14ac:dyDescent="0.2">
      <c r="A964" s="5" t="s">
        <v>1819</v>
      </c>
      <c r="B964" s="6">
        <v>32331</v>
      </c>
      <c r="C964" s="5">
        <v>959</v>
      </c>
      <c r="F964" s="2" t="s">
        <v>1352</v>
      </c>
      <c r="G964" s="7">
        <v>181551</v>
      </c>
      <c r="H964" s="2">
        <v>124</v>
      </c>
    </row>
    <row r="965" spans="1:8" x14ac:dyDescent="0.2">
      <c r="A965" s="5" t="s">
        <v>1591</v>
      </c>
      <c r="B965" s="6">
        <v>32331</v>
      </c>
      <c r="C965" s="5">
        <v>960</v>
      </c>
      <c r="F965" s="2" t="s">
        <v>342</v>
      </c>
      <c r="G965" s="7">
        <v>198960</v>
      </c>
      <c r="H965" s="2">
        <v>109</v>
      </c>
    </row>
    <row r="966" spans="1:8" x14ac:dyDescent="0.2">
      <c r="A966" s="5" t="s">
        <v>1617</v>
      </c>
      <c r="B966" s="6">
        <v>32331</v>
      </c>
      <c r="C966" s="5">
        <v>961</v>
      </c>
      <c r="F966" s="2" t="s">
        <v>1496</v>
      </c>
      <c r="G966" s="7">
        <v>126837</v>
      </c>
      <c r="H966" s="2">
        <v>208</v>
      </c>
    </row>
    <row r="967" spans="1:8" x14ac:dyDescent="0.2">
      <c r="A967" s="5" t="s">
        <v>1775</v>
      </c>
      <c r="B967" s="6">
        <v>29844</v>
      </c>
      <c r="C967" s="5">
        <v>962</v>
      </c>
      <c r="F967" s="2" t="s">
        <v>82</v>
      </c>
      <c r="G967" s="7">
        <v>54714</v>
      </c>
      <c r="H967" s="2">
        <v>529</v>
      </c>
    </row>
    <row r="968" spans="1:8" x14ac:dyDescent="0.2">
      <c r="A968" s="5" t="s">
        <v>1353</v>
      </c>
      <c r="B968" s="6">
        <v>29844</v>
      </c>
      <c r="C968" s="5">
        <v>963</v>
      </c>
      <c r="F968" s="2" t="s">
        <v>406</v>
      </c>
      <c r="G968" s="7">
        <v>693873</v>
      </c>
      <c r="H968" s="2">
        <v>14</v>
      </c>
    </row>
    <row r="969" spans="1:8" x14ac:dyDescent="0.2">
      <c r="A969" s="5" t="s">
        <v>1795</v>
      </c>
      <c r="B969" s="6">
        <v>29844</v>
      </c>
      <c r="C969" s="5">
        <v>964</v>
      </c>
      <c r="F969" s="2" t="s">
        <v>115</v>
      </c>
      <c r="G969" s="7">
        <v>49740</v>
      </c>
      <c r="H969" s="2">
        <v>575</v>
      </c>
    </row>
    <row r="970" spans="1:8" x14ac:dyDescent="0.2">
      <c r="A970" s="5" t="s">
        <v>256</v>
      </c>
      <c r="B970" s="6">
        <v>29844</v>
      </c>
      <c r="C970" s="5">
        <v>965</v>
      </c>
      <c r="F970" s="2" t="s">
        <v>269</v>
      </c>
      <c r="G970" s="7">
        <v>32331</v>
      </c>
      <c r="H970" s="2">
        <v>936</v>
      </c>
    </row>
    <row r="971" spans="1:8" x14ac:dyDescent="0.2">
      <c r="A971" s="5" t="s">
        <v>1755</v>
      </c>
      <c r="B971" s="6">
        <v>29844</v>
      </c>
      <c r="C971" s="5">
        <v>966</v>
      </c>
      <c r="F971" s="2" t="s">
        <v>271</v>
      </c>
      <c r="G971" s="7">
        <v>29844</v>
      </c>
      <c r="H971" s="2">
        <v>998</v>
      </c>
    </row>
    <row r="972" spans="1:8" x14ac:dyDescent="0.2">
      <c r="A972" s="5" t="s">
        <v>1647</v>
      </c>
      <c r="B972" s="6">
        <v>29844</v>
      </c>
      <c r="C972" s="5">
        <v>967</v>
      </c>
      <c r="F972" s="2" t="s">
        <v>225</v>
      </c>
      <c r="G972" s="7">
        <v>37305</v>
      </c>
      <c r="H972" s="2">
        <v>783</v>
      </c>
    </row>
    <row r="973" spans="1:8" x14ac:dyDescent="0.2">
      <c r="A973" s="5" t="s">
        <v>244</v>
      </c>
      <c r="B973" s="6">
        <v>29844</v>
      </c>
      <c r="C973" s="5">
        <v>968</v>
      </c>
      <c r="F973" s="2" t="s">
        <v>98</v>
      </c>
      <c r="G973" s="7">
        <v>52227</v>
      </c>
      <c r="H973" s="2">
        <v>551</v>
      </c>
    </row>
    <row r="974" spans="1:8" x14ac:dyDescent="0.2">
      <c r="A974" s="5" t="s">
        <v>177</v>
      </c>
      <c r="B974" s="6">
        <v>29844</v>
      </c>
      <c r="C974" s="5">
        <v>969</v>
      </c>
      <c r="F974" s="2" t="s">
        <v>51</v>
      </c>
      <c r="G974" s="7">
        <v>57201</v>
      </c>
      <c r="H974" s="2">
        <v>501</v>
      </c>
    </row>
    <row r="975" spans="1:8" x14ac:dyDescent="0.2">
      <c r="A975" s="5" t="s">
        <v>1565</v>
      </c>
      <c r="B975" s="6">
        <v>29844</v>
      </c>
      <c r="C975" s="5">
        <v>970</v>
      </c>
      <c r="F975" s="2" t="s">
        <v>251</v>
      </c>
      <c r="G975" s="7">
        <v>34818</v>
      </c>
      <c r="H975" s="2">
        <v>848</v>
      </c>
    </row>
    <row r="976" spans="1:8" x14ac:dyDescent="0.2">
      <c r="A976" s="5" t="s">
        <v>215</v>
      </c>
      <c r="B976" s="6">
        <v>29844</v>
      </c>
      <c r="C976" s="5">
        <v>971</v>
      </c>
      <c r="F976" s="2" t="s">
        <v>129</v>
      </c>
      <c r="G976" s="7">
        <v>49740</v>
      </c>
      <c r="H976" s="2">
        <v>593</v>
      </c>
    </row>
    <row r="977" spans="1:8" x14ac:dyDescent="0.2">
      <c r="A977" s="5" t="s">
        <v>1255</v>
      </c>
      <c r="B977" s="6">
        <v>29844</v>
      </c>
      <c r="C977" s="5">
        <v>972</v>
      </c>
      <c r="F977" s="2" t="s">
        <v>45</v>
      </c>
      <c r="G977" s="7">
        <v>57201</v>
      </c>
      <c r="H977" s="2">
        <v>497</v>
      </c>
    </row>
    <row r="978" spans="1:8" x14ac:dyDescent="0.2">
      <c r="A978" s="5" t="s">
        <v>1806</v>
      </c>
      <c r="B978" s="6">
        <v>29844</v>
      </c>
      <c r="C978" s="5">
        <v>973</v>
      </c>
      <c r="F978" s="2" t="s">
        <v>33</v>
      </c>
      <c r="G978" s="7">
        <v>59688</v>
      </c>
      <c r="H978" s="2">
        <v>485</v>
      </c>
    </row>
    <row r="979" spans="1:8" x14ac:dyDescent="0.2">
      <c r="A979" s="5" t="s">
        <v>91</v>
      </c>
      <c r="B979" s="6">
        <v>29844</v>
      </c>
      <c r="C979" s="5">
        <v>974</v>
      </c>
      <c r="F979" s="2" t="s">
        <v>152</v>
      </c>
      <c r="G979" s="7">
        <v>47253</v>
      </c>
      <c r="H979" s="2">
        <v>631</v>
      </c>
    </row>
    <row r="980" spans="1:8" x14ac:dyDescent="0.2">
      <c r="A980" s="5" t="s">
        <v>78</v>
      </c>
      <c r="B980" s="6">
        <v>29844</v>
      </c>
      <c r="C980" s="5">
        <v>975</v>
      </c>
      <c r="F980" s="2" t="s">
        <v>207</v>
      </c>
      <c r="G980" s="7">
        <v>39792</v>
      </c>
      <c r="H980" s="2">
        <v>731</v>
      </c>
    </row>
    <row r="981" spans="1:8" x14ac:dyDescent="0.2">
      <c r="A981" s="5" t="s">
        <v>1637</v>
      </c>
      <c r="B981" s="6">
        <v>29844</v>
      </c>
      <c r="C981" s="5">
        <v>976</v>
      </c>
      <c r="F981" s="2" t="s">
        <v>384</v>
      </c>
      <c r="G981" s="7">
        <v>1738413</v>
      </c>
      <c r="H981" s="2">
        <v>3</v>
      </c>
    </row>
    <row r="982" spans="1:8" x14ac:dyDescent="0.2">
      <c r="A982" s="5" t="s">
        <v>264</v>
      </c>
      <c r="B982" s="6">
        <v>29844</v>
      </c>
      <c r="C982" s="5">
        <v>977</v>
      </c>
      <c r="F982" s="2" t="s">
        <v>1504</v>
      </c>
      <c r="G982" s="7">
        <v>121863</v>
      </c>
      <c r="H982" s="2">
        <v>213</v>
      </c>
    </row>
    <row r="983" spans="1:8" x14ac:dyDescent="0.2">
      <c r="A983" s="5" t="s">
        <v>189</v>
      </c>
      <c r="B983" s="6">
        <v>29844</v>
      </c>
      <c r="C983" s="5">
        <v>978</v>
      </c>
      <c r="F983" s="2" t="s">
        <v>1440</v>
      </c>
      <c r="G983" s="7">
        <v>136785</v>
      </c>
      <c r="H983" s="2">
        <v>172</v>
      </c>
    </row>
    <row r="984" spans="1:8" x14ac:dyDescent="0.2">
      <c r="A984" s="5" t="s">
        <v>1536</v>
      </c>
      <c r="B984" s="6">
        <v>29844</v>
      </c>
      <c r="C984" s="5">
        <v>979</v>
      </c>
      <c r="F984" s="2" t="s">
        <v>394</v>
      </c>
      <c r="G984" s="7">
        <v>843093</v>
      </c>
      <c r="H984" s="2">
        <v>8</v>
      </c>
    </row>
    <row r="985" spans="1:8" x14ac:dyDescent="0.2">
      <c r="A985" s="5" t="s">
        <v>268</v>
      </c>
      <c r="B985" s="6">
        <v>29844</v>
      </c>
      <c r="C985" s="5">
        <v>980</v>
      </c>
      <c r="F985" s="2" t="s">
        <v>174</v>
      </c>
      <c r="G985" s="7">
        <v>44766</v>
      </c>
      <c r="H985" s="2">
        <v>667</v>
      </c>
    </row>
    <row r="986" spans="1:8" x14ac:dyDescent="0.2">
      <c r="A986" s="5" t="s">
        <v>1534</v>
      </c>
      <c r="B986" s="6">
        <v>29844</v>
      </c>
      <c r="C986" s="5">
        <v>981</v>
      </c>
      <c r="F986" s="2" t="s">
        <v>1810</v>
      </c>
      <c r="G986" s="7">
        <v>67149</v>
      </c>
      <c r="H986" s="2">
        <v>422</v>
      </c>
    </row>
    <row r="987" spans="1:8" x14ac:dyDescent="0.2">
      <c r="A987" s="5" t="s">
        <v>19</v>
      </c>
      <c r="B987" s="6">
        <v>29844</v>
      </c>
      <c r="C987" s="5">
        <v>982</v>
      </c>
      <c r="F987" s="2" t="s">
        <v>265</v>
      </c>
      <c r="G987" s="7">
        <v>32331</v>
      </c>
      <c r="H987" s="2">
        <v>916</v>
      </c>
    </row>
    <row r="988" spans="1:8" x14ac:dyDescent="0.2">
      <c r="A988" s="5" t="s">
        <v>1635</v>
      </c>
      <c r="B988" s="6">
        <v>29844</v>
      </c>
      <c r="C988" s="5">
        <v>983</v>
      </c>
      <c r="F988" s="2" t="s">
        <v>76</v>
      </c>
      <c r="G988" s="7">
        <v>54714</v>
      </c>
      <c r="H988" s="2">
        <v>524</v>
      </c>
    </row>
    <row r="989" spans="1:8" x14ac:dyDescent="0.2">
      <c r="A989" s="5" t="s">
        <v>1706</v>
      </c>
      <c r="B989" s="6">
        <v>29844</v>
      </c>
      <c r="C989" s="5">
        <v>984</v>
      </c>
      <c r="F989" s="2" t="s">
        <v>1673</v>
      </c>
      <c r="G989" s="7">
        <v>82071</v>
      </c>
      <c r="H989" s="2">
        <v>328</v>
      </c>
    </row>
    <row r="990" spans="1:8" x14ac:dyDescent="0.2">
      <c r="A990" s="5" t="s">
        <v>1739</v>
      </c>
      <c r="B990" s="6">
        <v>29844</v>
      </c>
      <c r="C990" s="5">
        <v>985</v>
      </c>
      <c r="F990" s="2" t="s">
        <v>9</v>
      </c>
      <c r="G990" s="7">
        <v>62175</v>
      </c>
      <c r="H990" s="2">
        <v>459</v>
      </c>
    </row>
    <row r="991" spans="1:8" x14ac:dyDescent="0.2">
      <c r="A991" s="5" t="s">
        <v>272</v>
      </c>
      <c r="B991" s="6">
        <v>29844</v>
      </c>
      <c r="C991" s="5">
        <v>986</v>
      </c>
      <c r="F991" s="2" t="s">
        <v>1267</v>
      </c>
      <c r="G991" s="7">
        <v>243726</v>
      </c>
      <c r="H991" s="2">
        <v>78</v>
      </c>
    </row>
    <row r="992" spans="1:8" x14ac:dyDescent="0.2">
      <c r="A992" s="5" t="s">
        <v>2</v>
      </c>
      <c r="B992" s="6">
        <v>29844</v>
      </c>
      <c r="C992" s="5">
        <v>987</v>
      </c>
      <c r="F992" s="2" t="s">
        <v>126</v>
      </c>
      <c r="G992" s="7">
        <v>49740</v>
      </c>
      <c r="H992" s="2">
        <v>586</v>
      </c>
    </row>
    <row r="993" spans="1:8" x14ac:dyDescent="0.2">
      <c r="A993" s="5" t="s">
        <v>1191</v>
      </c>
      <c r="B993" s="6">
        <v>29844</v>
      </c>
      <c r="C993" s="5">
        <v>988</v>
      </c>
      <c r="F993" s="2" t="s">
        <v>1322</v>
      </c>
      <c r="G993" s="7">
        <v>198960</v>
      </c>
      <c r="H993" s="2">
        <v>107</v>
      </c>
    </row>
    <row r="994" spans="1:8" x14ac:dyDescent="0.2">
      <c r="A994" s="5" t="s">
        <v>1295</v>
      </c>
      <c r="B994" s="6">
        <v>29844</v>
      </c>
      <c r="C994" s="5">
        <v>989</v>
      </c>
      <c r="F994" s="2" t="s">
        <v>209</v>
      </c>
      <c r="G994" s="7">
        <v>39792</v>
      </c>
      <c r="H994" s="2">
        <v>733</v>
      </c>
    </row>
    <row r="995" spans="1:8" x14ac:dyDescent="0.2">
      <c r="A995" s="5" t="s">
        <v>326</v>
      </c>
      <c r="B995" s="6">
        <v>29844</v>
      </c>
      <c r="C995" s="5">
        <v>990</v>
      </c>
      <c r="F995" s="2" t="s">
        <v>272</v>
      </c>
      <c r="G995" s="7">
        <v>29844</v>
      </c>
      <c r="H995" s="2">
        <v>986</v>
      </c>
    </row>
    <row r="996" spans="1:8" x14ac:dyDescent="0.2">
      <c r="A996" s="5" t="s">
        <v>1336</v>
      </c>
      <c r="B996" s="6">
        <v>29844</v>
      </c>
      <c r="C996" s="5">
        <v>991</v>
      </c>
      <c r="F996" s="2" t="s">
        <v>270</v>
      </c>
      <c r="G996" s="7">
        <v>32331</v>
      </c>
      <c r="H996" s="2">
        <v>955</v>
      </c>
    </row>
    <row r="997" spans="1:8" x14ac:dyDescent="0.2">
      <c r="A997" s="5" t="s">
        <v>227</v>
      </c>
      <c r="B997" s="6">
        <v>29844</v>
      </c>
      <c r="C997" s="5">
        <v>992</v>
      </c>
      <c r="F997" s="2" t="s">
        <v>1178</v>
      </c>
      <c r="G997" s="7">
        <v>470043</v>
      </c>
      <c r="H997" s="2">
        <v>31</v>
      </c>
    </row>
    <row r="998" spans="1:8" x14ac:dyDescent="0.2">
      <c r="A998" s="5" t="s">
        <v>213</v>
      </c>
      <c r="B998" s="6">
        <v>29844</v>
      </c>
      <c r="C998" s="5">
        <v>993</v>
      </c>
      <c r="F998" s="2" t="s">
        <v>110</v>
      </c>
      <c r="G998" s="7">
        <v>52227</v>
      </c>
      <c r="H998" s="2">
        <v>565</v>
      </c>
    </row>
    <row r="999" spans="1:8" x14ac:dyDescent="0.2">
      <c r="A999" s="5" t="s">
        <v>71</v>
      </c>
      <c r="B999" s="6">
        <v>29844</v>
      </c>
      <c r="C999" s="5">
        <v>994</v>
      </c>
      <c r="F999" s="2" t="s">
        <v>262</v>
      </c>
      <c r="G999" s="7">
        <v>32331</v>
      </c>
      <c r="H999" s="2">
        <v>909</v>
      </c>
    </row>
    <row r="1000" spans="1:8" x14ac:dyDescent="0.2">
      <c r="A1000" s="5" t="s">
        <v>61</v>
      </c>
      <c r="B1000" s="6">
        <v>29844</v>
      </c>
      <c r="C1000" s="5">
        <v>995</v>
      </c>
      <c r="F1000" s="2" t="s">
        <v>241</v>
      </c>
      <c r="G1000" s="7">
        <v>37305</v>
      </c>
      <c r="H1000" s="2">
        <v>810</v>
      </c>
    </row>
    <row r="1001" spans="1:8" x14ac:dyDescent="0.2">
      <c r="A1001" s="5" t="s">
        <v>1485</v>
      </c>
      <c r="B1001" s="6">
        <v>29844</v>
      </c>
      <c r="C1001" s="5">
        <v>996</v>
      </c>
      <c r="F1001" s="2" t="s">
        <v>1760</v>
      </c>
      <c r="G1001" s="7">
        <v>72123</v>
      </c>
      <c r="H1001" s="2">
        <v>388</v>
      </c>
    </row>
    <row r="1002" spans="1:8" x14ac:dyDescent="0.2">
      <c r="A1002" s="5" t="s">
        <v>267</v>
      </c>
      <c r="B1002" s="6">
        <v>29844</v>
      </c>
      <c r="C1002" s="5">
        <v>997</v>
      </c>
      <c r="F1002" s="2" t="s">
        <v>136</v>
      </c>
      <c r="G1002" s="7">
        <v>47253</v>
      </c>
      <c r="H1002" s="2">
        <v>613</v>
      </c>
    </row>
    <row r="1003" spans="1:8" x14ac:dyDescent="0.2">
      <c r="A1003" s="5" t="s">
        <v>271</v>
      </c>
      <c r="B1003" s="6">
        <v>29844</v>
      </c>
      <c r="C1003" s="5">
        <v>998</v>
      </c>
      <c r="F1003" s="2" t="s">
        <v>432</v>
      </c>
      <c r="G1003" s="7">
        <v>479991</v>
      </c>
      <c r="H1003" s="2">
        <v>28</v>
      </c>
    </row>
    <row r="1004" spans="1:8" x14ac:dyDescent="0.2">
      <c r="A1004" s="5" t="s">
        <v>180</v>
      </c>
      <c r="B1004" s="6">
        <v>29844</v>
      </c>
      <c r="C1004" s="5">
        <v>999</v>
      </c>
      <c r="F1004" s="2" t="s">
        <v>240</v>
      </c>
      <c r="G1004" s="7">
        <v>37305</v>
      </c>
      <c r="H1004" s="2">
        <v>809</v>
      </c>
    </row>
    <row r="1005" spans="1:8" x14ac:dyDescent="0.2">
      <c r="A1005" s="5" t="s">
        <v>266</v>
      </c>
      <c r="B1005" s="6">
        <v>29844</v>
      </c>
      <c r="C1005" s="5">
        <v>1000</v>
      </c>
      <c r="F1005" s="2" t="s">
        <v>1831</v>
      </c>
      <c r="G1005" s="7">
        <v>64662</v>
      </c>
      <c r="H1005" s="2">
        <v>441</v>
      </c>
    </row>
  </sheetData>
  <customSheetViews>
    <customSheetView guid="{32E1B1E0-F29A-4FB3-9E7F-F78F245BC75E}" state="hidden" topLeftCell="A106">
      <selection activeCell="F12" sqref="F12"/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HR List</vt:lpstr>
      <vt:lpstr>Dados por Ano</vt:lpstr>
      <vt:lpstr>YearData (2)</vt:lpstr>
      <vt:lpstr>Gráfico de Linhas</vt:lpstr>
      <vt:lpstr>Venda por Cidade</vt:lpstr>
      <vt:lpstr>AutoFill</vt:lpstr>
      <vt:lpstr>AutoSum</vt:lpstr>
      <vt:lpstr>GoalSeek</vt:lpstr>
      <vt:lpstr>MostCommonNamesInUS</vt:lpstr>
      <vt:lpstr>ScrollBar</vt:lpstr>
      <vt:lpstr>FifthLineFormatting</vt:lpstr>
      <vt:lpstr>ApplianceSales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booth07-mgr2</cp:lastModifiedBy>
  <dcterms:created xsi:type="dcterms:W3CDTF">2019-11-21T12:11:27Z</dcterms:created>
  <dcterms:modified xsi:type="dcterms:W3CDTF">2019-11-21T16:13:55Z</dcterms:modified>
</cp:coreProperties>
</file>