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gorh\Downloads\"/>
    </mc:Choice>
  </mc:AlternateContent>
  <bookViews>
    <workbookView xWindow="0" yWindow="0" windowWidth="20490" windowHeight="7755"/>
  </bookViews>
  <sheets>
    <sheet name="ORÇAMENTO 2021" sheetId="1" r:id="rId1"/>
    <sheet name="Controle de Contas" sheetId="2" r:id="rId2"/>
  </sheets>
  <calcPr calcId="152511"/>
  <extLst>
    <ext uri="GoogleSheetsCustomDataVersion1">
      <go:sheetsCustomData xmlns:go="http://customooxmlschemas.google.com/" r:id="rId6" roundtripDataSignature="AMtx7mgofGZQL5HzyuCDbeNFrc1QOpsclw=="/>
    </ext>
  </extLst>
</workbook>
</file>

<file path=xl/calcChain.xml><?xml version="1.0" encoding="utf-8"?>
<calcChain xmlns="http://schemas.openxmlformats.org/spreadsheetml/2006/main">
  <c r="M91" i="1" l="1"/>
  <c r="M92" i="1" s="1"/>
  <c r="L91" i="1"/>
  <c r="L92" i="1" s="1"/>
  <c r="I91" i="1"/>
  <c r="I92" i="1" s="1"/>
  <c r="H91" i="1"/>
  <c r="H92" i="1" s="1"/>
  <c r="E91" i="1"/>
  <c r="E92" i="1" s="1"/>
  <c r="D91" i="1"/>
  <c r="D92" i="1" s="1"/>
  <c r="M89" i="1"/>
  <c r="L89" i="1"/>
  <c r="K89" i="1"/>
  <c r="J89" i="1"/>
  <c r="I89" i="1"/>
  <c r="H89" i="1"/>
  <c r="G89" i="1"/>
  <c r="F89" i="1"/>
  <c r="E89" i="1"/>
  <c r="D89" i="1"/>
  <c r="C89" i="1"/>
  <c r="O89" i="1" s="1"/>
  <c r="B89" i="1"/>
  <c r="N89" i="1" s="1"/>
  <c r="O88" i="1"/>
  <c r="N88" i="1"/>
  <c r="O87" i="1"/>
  <c r="N87" i="1"/>
  <c r="O86" i="1"/>
  <c r="N86" i="1"/>
  <c r="O85" i="1"/>
  <c r="N85" i="1"/>
  <c r="O84" i="1"/>
  <c r="N84" i="1"/>
  <c r="O83" i="1"/>
  <c r="N83" i="1"/>
  <c r="O82" i="1"/>
  <c r="N82" i="1"/>
  <c r="M79" i="1"/>
  <c r="L79" i="1"/>
  <c r="K79" i="1"/>
  <c r="K91" i="1" s="1"/>
  <c r="K92" i="1" s="1"/>
  <c r="J79" i="1"/>
  <c r="J91" i="1" s="1"/>
  <c r="J92" i="1" s="1"/>
  <c r="I79" i="1"/>
  <c r="H79" i="1"/>
  <c r="G79" i="1"/>
  <c r="G91" i="1" s="1"/>
  <c r="G92" i="1" s="1"/>
  <c r="F79" i="1"/>
  <c r="F91" i="1" s="1"/>
  <c r="F92" i="1" s="1"/>
  <c r="E79" i="1"/>
  <c r="D79" i="1"/>
  <c r="C79" i="1"/>
  <c r="O79" i="1" s="1"/>
  <c r="B79" i="1"/>
  <c r="B91" i="1" s="1"/>
  <c r="O78" i="1"/>
  <c r="N78" i="1"/>
  <c r="O77" i="1"/>
  <c r="N77" i="1"/>
  <c r="O76" i="1"/>
  <c r="N76" i="1"/>
  <c r="O75" i="1"/>
  <c r="N75" i="1"/>
  <c r="O74" i="1"/>
  <c r="N74" i="1"/>
  <c r="O73" i="1"/>
  <c r="N73" i="1"/>
  <c r="O72" i="1"/>
  <c r="N72" i="1"/>
  <c r="O71" i="1"/>
  <c r="N71" i="1"/>
  <c r="M66" i="1"/>
  <c r="M67" i="1" s="1"/>
  <c r="L66" i="1"/>
  <c r="K66" i="1"/>
  <c r="J66" i="1"/>
  <c r="J67" i="1" s="1"/>
  <c r="I66" i="1"/>
  <c r="I67" i="1" s="1"/>
  <c r="H66" i="1"/>
  <c r="G66" i="1"/>
  <c r="F66" i="1"/>
  <c r="F67" i="1" s="1"/>
  <c r="E66" i="1"/>
  <c r="E67" i="1" s="1"/>
  <c r="D66" i="1"/>
  <c r="C66" i="1"/>
  <c r="B66" i="1"/>
  <c r="O66" i="1" s="1"/>
  <c r="O65" i="1"/>
  <c r="N65" i="1"/>
  <c r="O64" i="1"/>
  <c r="N64" i="1"/>
  <c r="O63" i="1"/>
  <c r="N63" i="1"/>
  <c r="O62" i="1"/>
  <c r="N62" i="1"/>
  <c r="O61" i="1"/>
  <c r="N61" i="1"/>
  <c r="O60" i="1"/>
  <c r="N60" i="1"/>
  <c r="J56" i="1"/>
  <c r="F56" i="1"/>
  <c r="B56" i="1"/>
  <c r="M55" i="1"/>
  <c r="M56" i="1" s="1"/>
  <c r="L55" i="1"/>
  <c r="L56" i="1" s="1"/>
  <c r="K55" i="1"/>
  <c r="J55" i="1"/>
  <c r="I55" i="1"/>
  <c r="I56" i="1" s="1"/>
  <c r="H55" i="1"/>
  <c r="H56" i="1" s="1"/>
  <c r="G55" i="1"/>
  <c r="F55" i="1"/>
  <c r="E55" i="1"/>
  <c r="E56" i="1" s="1"/>
  <c r="D55" i="1"/>
  <c r="D56" i="1" s="1"/>
  <c r="C55" i="1"/>
  <c r="O55" i="1" s="1"/>
  <c r="B55" i="1"/>
  <c r="N55" i="1" s="1"/>
  <c r="N56" i="1" s="1"/>
  <c r="O54" i="1"/>
  <c r="N54" i="1"/>
  <c r="O53" i="1"/>
  <c r="N53" i="1"/>
  <c r="O52" i="1"/>
  <c r="N52" i="1"/>
  <c r="O51" i="1"/>
  <c r="N51" i="1"/>
  <c r="O50" i="1"/>
  <c r="N50" i="1"/>
  <c r="O49" i="1"/>
  <c r="N49" i="1"/>
  <c r="M45" i="1"/>
  <c r="J45" i="1"/>
  <c r="I45" i="1"/>
  <c r="F45" i="1"/>
  <c r="E45" i="1"/>
  <c r="B45" i="1"/>
  <c r="M44" i="1"/>
  <c r="L44" i="1"/>
  <c r="L45" i="1" s="1"/>
  <c r="K44" i="1"/>
  <c r="K45" i="1" s="1"/>
  <c r="J44" i="1"/>
  <c r="I44" i="1"/>
  <c r="H44" i="1"/>
  <c r="H45" i="1" s="1"/>
  <c r="G44" i="1"/>
  <c r="G45" i="1" s="1"/>
  <c r="F44" i="1"/>
  <c r="E44" i="1"/>
  <c r="D44" i="1"/>
  <c r="D45" i="1" s="1"/>
  <c r="C44" i="1"/>
  <c r="C45" i="1" s="1"/>
  <c r="B44" i="1"/>
  <c r="N44" i="1" s="1"/>
  <c r="O43" i="1"/>
  <c r="N43" i="1"/>
  <c r="O42" i="1"/>
  <c r="N42" i="1"/>
  <c r="O41" i="1"/>
  <c r="N41" i="1"/>
  <c r="O40" i="1"/>
  <c r="N40" i="1"/>
  <c r="O39" i="1"/>
  <c r="N39" i="1"/>
  <c r="O38" i="1"/>
  <c r="N38" i="1"/>
  <c r="M34" i="1"/>
  <c r="I34" i="1"/>
  <c r="E34" i="1"/>
  <c r="M33" i="1"/>
  <c r="L33" i="1"/>
  <c r="K33" i="1"/>
  <c r="K34" i="1" s="1"/>
  <c r="J33" i="1"/>
  <c r="J34" i="1" s="1"/>
  <c r="I33" i="1"/>
  <c r="H33" i="1"/>
  <c r="G33" i="1"/>
  <c r="G34" i="1" s="1"/>
  <c r="F33" i="1"/>
  <c r="F34" i="1" s="1"/>
  <c r="E33" i="1"/>
  <c r="D33" i="1"/>
  <c r="C33" i="1"/>
  <c r="C34" i="1" s="1"/>
  <c r="B33" i="1"/>
  <c r="B34" i="1" s="1"/>
  <c r="O32" i="1"/>
  <c r="N32" i="1"/>
  <c r="O31" i="1"/>
  <c r="N31" i="1"/>
  <c r="O30" i="1"/>
  <c r="N30" i="1"/>
  <c r="O29" i="1"/>
  <c r="N29" i="1"/>
  <c r="O28" i="1"/>
  <c r="N28" i="1"/>
  <c r="O27" i="1"/>
  <c r="N27" i="1"/>
  <c r="M22" i="1"/>
  <c r="M23" i="1" s="1"/>
  <c r="L22" i="1"/>
  <c r="K22" i="1"/>
  <c r="J22" i="1"/>
  <c r="J23" i="1" s="1"/>
  <c r="I22" i="1"/>
  <c r="I23" i="1" s="1"/>
  <c r="H22" i="1"/>
  <c r="G22" i="1"/>
  <c r="F22" i="1"/>
  <c r="F23" i="1" s="1"/>
  <c r="E22" i="1"/>
  <c r="E23" i="1" s="1"/>
  <c r="D22" i="1"/>
  <c r="C22" i="1"/>
  <c r="B22" i="1"/>
  <c r="O22" i="1" s="1"/>
  <c r="O21" i="1"/>
  <c r="N21" i="1"/>
  <c r="O20" i="1"/>
  <c r="N20" i="1"/>
  <c r="O19" i="1"/>
  <c r="N19" i="1"/>
  <c r="O18" i="1"/>
  <c r="N18" i="1"/>
  <c r="O17" i="1"/>
  <c r="N17" i="1"/>
  <c r="O16" i="1"/>
  <c r="N16" i="1"/>
  <c r="M12" i="1"/>
  <c r="M96" i="1" s="1"/>
  <c r="L12" i="1"/>
  <c r="L67" i="1" s="1"/>
  <c r="K12" i="1"/>
  <c r="K96" i="1" s="1"/>
  <c r="J12" i="1"/>
  <c r="J96" i="1" s="1"/>
  <c r="I12" i="1"/>
  <c r="I96" i="1" s="1"/>
  <c r="H12" i="1"/>
  <c r="H67" i="1" s="1"/>
  <c r="G12" i="1"/>
  <c r="G96" i="1" s="1"/>
  <c r="F12" i="1"/>
  <c r="F96" i="1" s="1"/>
  <c r="E12" i="1"/>
  <c r="E96" i="1" s="1"/>
  <c r="D12" i="1"/>
  <c r="D67" i="1" s="1"/>
  <c r="C12" i="1"/>
  <c r="B12" i="1"/>
  <c r="B96" i="1" s="1"/>
  <c r="O11" i="1"/>
  <c r="N11" i="1"/>
  <c r="O10" i="1"/>
  <c r="N10" i="1"/>
  <c r="O9" i="1"/>
  <c r="N9" i="1"/>
  <c r="O8" i="1"/>
  <c r="N8" i="1"/>
  <c r="O7" i="1"/>
  <c r="N7" i="1"/>
  <c r="O6" i="1"/>
  <c r="N6" i="1"/>
  <c r="O5" i="1"/>
  <c r="N5" i="1"/>
  <c r="N12" i="1" s="1"/>
  <c r="L1" i="1"/>
  <c r="H1" i="1"/>
  <c r="B92" i="1" l="1"/>
  <c r="O91" i="1"/>
  <c r="C96" i="1"/>
  <c r="N45" i="1"/>
  <c r="B23" i="1"/>
  <c r="B67" i="1"/>
  <c r="C91" i="1"/>
  <c r="C92" i="1" s="1"/>
  <c r="D96" i="1"/>
  <c r="H96" i="1"/>
  <c r="L96" i="1"/>
  <c r="O12" i="1"/>
  <c r="C23" i="1"/>
  <c r="G23" i="1"/>
  <c r="K23" i="1"/>
  <c r="N33" i="1"/>
  <c r="N34" i="1" s="1"/>
  <c r="D34" i="1"/>
  <c r="H34" i="1"/>
  <c r="L34" i="1"/>
  <c r="O44" i="1"/>
  <c r="C67" i="1"/>
  <c r="G67" i="1"/>
  <c r="K67" i="1"/>
  <c r="N79" i="1"/>
  <c r="N22" i="1"/>
  <c r="N23" i="1" s="1"/>
  <c r="D23" i="1"/>
  <c r="H23" i="1"/>
  <c r="L23" i="1"/>
  <c r="O33" i="1"/>
  <c r="C56" i="1"/>
  <c r="G56" i="1"/>
  <c r="K56" i="1"/>
  <c r="N66" i="1"/>
  <c r="N67" i="1" s="1"/>
  <c r="O96" i="1" l="1"/>
  <c r="N91" i="1"/>
  <c r="N92" i="1" s="1"/>
  <c r="N96" i="1" l="1"/>
</calcChain>
</file>

<file path=xl/comments1.xml><?xml version="1.0" encoding="utf-8"?>
<comments xmlns="http://schemas.openxmlformats.org/spreadsheetml/2006/main">
  <authors>
    <author/>
  </authors>
  <commentList>
    <comment ref="A4" authorId="0" shapeId="0">
      <text>
        <r>
          <rPr>
            <sz val="10"/>
            <color rgb="FF000000"/>
            <rFont val="Arial"/>
          </rPr>
          <t>======
ID#AAAAGnM5Kpk
    (2020-06-13 17:42:36)
Quanto mais você ganhar, mais você pode potencializar os seus resultados, FOQUE EM FAZER MAIS DINHEIRO e não em economizar, crie novas fontes de renda e potencialize elas!</t>
        </r>
      </text>
    </comment>
    <comment ref="A15" authorId="0" shapeId="0">
      <text>
        <r>
          <rPr>
            <sz val="10"/>
            <color rgb="FF000000"/>
            <rFont val="Arial"/>
          </rPr>
          <t>======
ID#AAAAGnM5Kps
    (2020-06-13 17:42:36)
INVISTA NO MÍNIMO 10% MÊS
Aqui é o local para dinheiro gerar mais dinheiro.
Investir em negócios, ativos financeiros, tudo o que for investimento com retorno financeiro.
Se você empreende, investe uma parte no seu negócio, se não empreende, mete bala em ativos financeiros.</t>
        </r>
      </text>
    </comment>
    <comment ref="A23" authorId="0" shapeId="0">
      <text>
        <r>
          <rPr>
            <sz val="10"/>
            <color rgb="FF000000"/>
            <rFont val="Arial"/>
          </rPr>
          <t>======
ID#AAAAGnM5Kp4
    (2020-06-13 17:42:36)
% DESEJADA</t>
        </r>
      </text>
    </comment>
    <comment ref="A26" authorId="0" shapeId="0">
      <text>
        <r>
          <rPr>
            <sz val="10"/>
            <color rgb="FF000000"/>
            <rFont val="Arial"/>
          </rPr>
          <t>======
ID#AAAAGnM5KqA
    (2020-06-13 17:42:36)
INVISTA NO MÍNIMO 10% MÊS
Você precisa investir em você, aqui é onde você irá crescer na vida, fazer dinheiro virar habilidades, conhecimento, para você poder fazer muito mais dinheiro.
Invista sempre na melhoria das suas habilidades e em novas também.
Aqui você pode aplicar dinheiro para NETWORKING também, como participar de EVENTOS, MASTERMINDS etc... 
Se conecte com PESSOAS que te levam pra cima.</t>
        </r>
      </text>
    </comment>
    <comment ref="A34" authorId="0" shapeId="0">
      <text>
        <r>
          <rPr>
            <sz val="10"/>
            <color rgb="FF000000"/>
            <rFont val="Arial"/>
          </rPr>
          <t>======
ID#AAAAGnM5Kp0
    (2020-06-13 17:42:36)
% DESEJADA</t>
        </r>
      </text>
    </comment>
    <comment ref="A37" authorId="0" shapeId="0">
      <text>
        <r>
          <rPr>
            <sz val="10"/>
            <color rgb="FF000000"/>
            <rFont val="Arial"/>
          </rPr>
          <t>======
ID#AAAAGnM5Kp8
    (2020-06-13 17:42:36)
Qual a graça viver e não realizar sonhos?
Invista todo mês nas suas realizações
Aquelas férias foda, bem material tanto desejado, você decide os seus sonhos.</t>
        </r>
      </text>
    </comment>
    <comment ref="A48" authorId="0" shapeId="0">
      <text>
        <r>
          <rPr>
            <sz val="10"/>
            <color rgb="FF000000"/>
            <rFont val="Arial"/>
          </rPr>
          <t>======
ID#AAAAGnM5Kpg
    (2020-06-13 17:42:36)
Viver bem é viver no presente, você precisa fazer coisas que te dão prazer!
Exemplo: Fazer churrasco, ir em um restaurante top, ir no cinema, pular de bungee jump...
Você tem que gastar esse dinheiro todo mês sem culpa!
Torra esse dinheiro fera, todo mês ou no máximo em 3 meses.</t>
        </r>
      </text>
    </comment>
    <comment ref="A59" authorId="0" shapeId="0">
      <text>
        <r>
          <rPr>
            <sz val="10"/>
            <color rgb="FF000000"/>
            <rFont val="Arial"/>
          </rPr>
          <t>======
ID#AAAAGnM5Kpw
    (2020-06-13 17:42:36)
Esse dinheiro é feito para você AJUDAR pessoas, ajuda sua família, amigos sei lá... faça de bom coração, qual a graça de melhorar só a si próprio, esse dinheiro é para você criar ainda mais abundância fera, DOE COM AMOR!</t>
        </r>
      </text>
    </comment>
    <comment ref="A70" authorId="0" shapeId="0">
      <text>
        <r>
          <rPr>
            <sz val="10"/>
            <color rgb="FF000000"/>
            <rFont val="Arial"/>
          </rPr>
          <t>======
ID#AAAAGnM5KqE
    (2020-06-13 17:42:36)
Tudo o que for despesa mensal, fixo, coloca aqui.</t>
        </r>
      </text>
    </comment>
    <comment ref="A81" authorId="0" shapeId="0">
      <text>
        <r>
          <rPr>
            <sz val="10"/>
            <color rgb="FF000000"/>
            <rFont val="Arial"/>
          </rPr>
          <t>======
ID#AAAAGnM5Kpo
    (2020-06-13 17:42:36)
Coisas do dia a dia, exemplo: Alimentação, transporte, roupa que precisa, etc...</t>
        </r>
      </text>
    </comment>
    <comment ref="A96" authorId="0" shapeId="0">
      <text>
        <r>
          <rPr>
            <sz val="10"/>
            <color rgb="FF000000"/>
            <rFont val="Arial"/>
          </rPr>
          <t>======
ID#AAAAGnM5KqI
    (2020-06-13 17:42:36)
SALDO = DINHEIRO PARADO "sem destino" = Dinheiro que sobrou
Ou seja, se ficar negativo, usou mais dinheiro do que ganhou no mês
Se ficou positivo, não aplicou o dinheiro do mês nas forças
E se ficou por volta do empate, quer dizer que aplicou bem o dinheiro.</t>
        </r>
      </text>
    </comment>
  </commentList>
  <extLst>
    <ext xmlns:r="http://schemas.openxmlformats.org/officeDocument/2006/relationships" uri="GoogleSheetsCustomDataVersion1">
      <go:sheetsCustomData xmlns:go="http://customooxmlschemas.google.com/" r:id="rId1" roundtripDataSignature="AMtx7mg6pcSh0BQULCpjs6U79FwGZfR+ew=="/>
    </ext>
  </extLst>
</comments>
</file>

<file path=xl/sharedStrings.xml><?xml version="1.0" encoding="utf-8"?>
<sst xmlns="http://schemas.openxmlformats.org/spreadsheetml/2006/main" count="211" uniqueCount="64">
  <si>
    <t>Curso Rei do Cartão de Crédito</t>
  </si>
  <si>
    <t>Curso Domine Seu Dinheiro</t>
  </si>
  <si>
    <t>PLANILHA DAS 6 FORÇAS DO DINHEIRO</t>
  </si>
  <si>
    <t>RENDIMENTOS</t>
  </si>
  <si>
    <t>Jan</t>
  </si>
  <si>
    <t>Fev</t>
  </si>
  <si>
    <t>Mar</t>
  </si>
  <si>
    <t>Abr</t>
  </si>
  <si>
    <t>Mai</t>
  </si>
  <si>
    <t>Jun</t>
  </si>
  <si>
    <t>Jul</t>
  </si>
  <si>
    <t>Ago</t>
  </si>
  <si>
    <t>Set</t>
  </si>
  <si>
    <t>Out</t>
  </si>
  <si>
    <t>Nov</t>
  </si>
  <si>
    <t>Dez</t>
  </si>
  <si>
    <t>TOTAL</t>
  </si>
  <si>
    <t>Média Anual</t>
  </si>
  <si>
    <t>Salário</t>
  </si>
  <si>
    <t>Freelance</t>
  </si>
  <si>
    <t>Marketing Digital</t>
  </si>
  <si>
    <t>RIQUEZA</t>
  </si>
  <si>
    <t>Reserva Financeira</t>
  </si>
  <si>
    <t>Business</t>
  </si>
  <si>
    <t>Renda Fixa</t>
  </si>
  <si>
    <t>Renda Variável</t>
  </si>
  <si>
    <t>Exterior</t>
  </si>
  <si>
    <t>HABILIDADES</t>
  </si>
  <si>
    <t>Depositado</t>
  </si>
  <si>
    <t>Livros</t>
  </si>
  <si>
    <t>Cursos Digitais</t>
  </si>
  <si>
    <t>Mentoria</t>
  </si>
  <si>
    <t>Eventos</t>
  </si>
  <si>
    <t>MasterMind</t>
  </si>
  <si>
    <t>SONHOS</t>
  </si>
  <si>
    <t>Usado</t>
  </si>
  <si>
    <t>Parcelas</t>
  </si>
  <si>
    <t>PRAZER</t>
  </si>
  <si>
    <t>ABUNDÂNCIA</t>
  </si>
  <si>
    <t>Mãe</t>
  </si>
  <si>
    <t>Caridade</t>
  </si>
  <si>
    <t>DESPESAS FIXAS</t>
  </si>
  <si>
    <t>Aluguel</t>
  </si>
  <si>
    <t>Luz</t>
  </si>
  <si>
    <t>Água</t>
  </si>
  <si>
    <t>Gás</t>
  </si>
  <si>
    <t>Telefone</t>
  </si>
  <si>
    <t>Outro</t>
  </si>
  <si>
    <t>DESPESAS VARIÁVEIS</t>
  </si>
  <si>
    <t>Padrão de Vida</t>
  </si>
  <si>
    <t>Outros gastos</t>
  </si>
  <si>
    <t>TOTAL FIXAS+VARIÁVEL</t>
  </si>
  <si>
    <t>RESUMO</t>
  </si>
  <si>
    <t>SALDO</t>
  </si>
  <si>
    <t>Controle de Contas</t>
  </si>
  <si>
    <t>Abril</t>
  </si>
  <si>
    <t>Conta</t>
  </si>
  <si>
    <t>Dia Vencimento</t>
  </si>
  <si>
    <t>Paguei?</t>
  </si>
  <si>
    <t>sim</t>
  </si>
  <si>
    <t>Internet</t>
  </si>
  <si>
    <t>Cartão</t>
  </si>
  <si>
    <t>não</t>
  </si>
  <si>
    <t>Só preencher com SIM o que foi pago.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</si>
</sst>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 mmm"/>
    <numFmt numFmtId="165" formatCode="_-[$R$-416]\ * #,##0.00_-;\-[$R$-416]\ * #,##0.00_-;_-[$R$-416]\ * &quot;-&quot;??_-;_-@"/>
    <numFmt numFmtId="166" formatCode="&quot;$&quot;#,##0.00"/>
  </numFmts>
  <fonts count="23">
    <font>
      <sz val="10"/>
      <color rgb="FF000000"/>
      <name val="Arial"/>
    </font>
    <font>
      <u/>
      <sz val="12"/>
      <color rgb="FFFFFFFF"/>
      <name val="Comfortaa"/>
    </font>
    <font>
      <sz val="10"/>
      <name val="Arial"/>
    </font>
    <font>
      <u/>
      <sz val="12"/>
      <color rgb="FFFFFFFF"/>
      <name val="Comfortaa"/>
    </font>
    <font>
      <b/>
      <u/>
      <sz val="12"/>
      <color rgb="FFFFFFFF"/>
      <name val="Comfortaa"/>
    </font>
    <font>
      <b/>
      <sz val="14"/>
      <color rgb="FFF1C232"/>
      <name val="Calibri"/>
    </font>
    <font>
      <b/>
      <sz val="12"/>
      <color rgb="FF6AA84F"/>
      <name val="Calibri"/>
    </font>
    <font>
      <b/>
      <sz val="10"/>
      <color rgb="FFFFFFFF"/>
      <name val="Comfortaa"/>
    </font>
    <font>
      <b/>
      <sz val="10"/>
      <color rgb="FF000000"/>
      <name val="Comfortaa"/>
    </font>
    <font>
      <sz val="10"/>
      <color rgb="FF000000"/>
      <name val="Comfortaa"/>
    </font>
    <font>
      <b/>
      <sz val="18"/>
      <color rgb="FFFFFFFF"/>
      <name val="Calibri"/>
    </font>
    <font>
      <sz val="9"/>
      <color rgb="FF4E5B6F"/>
      <name val="Calibri"/>
    </font>
    <font>
      <b/>
      <sz val="12"/>
      <color rgb="FFFFFFFF"/>
      <name val="Comfortaa"/>
    </font>
    <font>
      <b/>
      <sz val="10"/>
      <color rgb="FFFFFF00"/>
      <name val="Comfortaa"/>
    </font>
    <font>
      <sz val="10"/>
      <color rgb="FF000000"/>
      <name val="Calibri"/>
    </font>
    <font>
      <sz val="10"/>
      <color rgb="FF000000"/>
      <name val="Calibri"/>
    </font>
    <font>
      <sz val="10"/>
      <color rgb="FFFFFFFF"/>
      <name val="Comfortaa"/>
    </font>
    <font>
      <b/>
      <sz val="12"/>
      <color rgb="FF000000"/>
      <name val="Comfortaa"/>
    </font>
    <font>
      <b/>
      <sz val="10"/>
      <color rgb="FF000000"/>
      <name val="Calibri"/>
    </font>
    <font>
      <b/>
      <sz val="24"/>
      <color rgb="FF000000"/>
      <name val="Calibri"/>
    </font>
    <font>
      <b/>
      <sz val="24"/>
      <color rgb="FF000000"/>
      <name val="Arial"/>
    </font>
    <font>
      <b/>
      <sz val="10"/>
      <color rgb="FF00FF00"/>
      <name val="Comfortaa"/>
    </font>
    <font>
      <b/>
      <sz val="10"/>
      <color rgb="FFFFFF00"/>
      <name val="Arial"/>
    </font>
  </fonts>
  <fills count="32">
    <fill>
      <patternFill patternType="none"/>
    </fill>
    <fill>
      <patternFill patternType="gray125"/>
    </fill>
    <fill>
      <patternFill patternType="solid">
        <fgColor rgb="FFBF9000"/>
        <bgColor rgb="FFBF9000"/>
      </patternFill>
    </fill>
    <fill>
      <patternFill patternType="solid">
        <fgColor rgb="FF4BACC6"/>
        <bgColor rgb="FF4BACC6"/>
      </patternFill>
    </fill>
    <fill>
      <patternFill patternType="solid">
        <fgColor rgb="FF000000"/>
        <bgColor rgb="FF000000"/>
      </patternFill>
    </fill>
    <fill>
      <patternFill patternType="solid">
        <fgColor rgb="FF38761D"/>
        <bgColor rgb="FF38761D"/>
      </patternFill>
    </fill>
    <fill>
      <patternFill patternType="solid">
        <fgColor rgb="FFB7B7B7"/>
        <bgColor rgb="FFB7B7B7"/>
      </patternFill>
    </fill>
    <fill>
      <patternFill patternType="solid">
        <fgColor rgb="FF93C47D"/>
        <bgColor rgb="FF93C47D"/>
      </patternFill>
    </fill>
    <fill>
      <patternFill patternType="solid">
        <fgColor rgb="FF0000FF"/>
        <bgColor rgb="FF0000FF"/>
      </patternFill>
    </fill>
    <fill>
      <patternFill patternType="solid">
        <fgColor rgb="FF64D1F8"/>
        <bgColor rgb="FF64D1F8"/>
      </patternFill>
    </fill>
    <fill>
      <patternFill patternType="solid">
        <fgColor rgb="FF595959"/>
        <bgColor rgb="FF595959"/>
      </patternFill>
    </fill>
    <fill>
      <patternFill patternType="solid">
        <fgColor rgb="FF666666"/>
        <bgColor rgb="FF666666"/>
      </patternFill>
    </fill>
    <fill>
      <patternFill patternType="solid">
        <fgColor rgb="FF741B47"/>
        <bgColor rgb="FF741B47"/>
      </patternFill>
    </fill>
    <fill>
      <patternFill patternType="solid">
        <fgColor rgb="FFD5A6BD"/>
        <bgColor rgb="FFD5A6BD"/>
      </patternFill>
    </fill>
    <fill>
      <patternFill patternType="solid">
        <fgColor rgb="FFB45F06"/>
        <bgColor rgb="FFB45F06"/>
      </patternFill>
    </fill>
    <fill>
      <patternFill patternType="solid">
        <fgColor rgb="FFF79646"/>
        <bgColor rgb="FFF79646"/>
      </patternFill>
    </fill>
    <fill>
      <patternFill patternType="solid">
        <fgColor rgb="FFE36C09"/>
        <bgColor rgb="FFE36C09"/>
      </patternFill>
    </fill>
    <fill>
      <patternFill patternType="solid">
        <fgColor rgb="FF351C75"/>
        <bgColor rgb="FF351C75"/>
      </patternFill>
    </fill>
    <fill>
      <patternFill patternType="solid">
        <fgColor rgb="FFE49EF0"/>
        <bgColor rgb="FFE49EF0"/>
      </patternFill>
    </fill>
    <fill>
      <patternFill patternType="solid">
        <fgColor rgb="FFFF0000"/>
        <bgColor rgb="FFFF0000"/>
      </patternFill>
    </fill>
    <fill>
      <patternFill patternType="solid">
        <fgColor rgb="FFFBD4B4"/>
        <bgColor rgb="FFFBD4B4"/>
      </patternFill>
    </fill>
    <fill>
      <patternFill patternType="solid">
        <fgColor rgb="FFC00000"/>
        <bgColor rgb="FFC00000"/>
      </patternFill>
    </fill>
    <fill>
      <patternFill patternType="solid">
        <fgColor rgb="FF274E13"/>
        <bgColor rgb="FF274E13"/>
      </patternFill>
    </fill>
    <fill>
      <patternFill patternType="solid">
        <fgColor rgb="FFFFFF00"/>
        <bgColor rgb="FFFFFF00"/>
      </patternFill>
    </fill>
    <fill>
      <patternFill patternType="solid">
        <fgColor rgb="FFA5A5A5"/>
        <bgColor rgb="FFA5A5A5"/>
      </patternFill>
    </fill>
    <fill>
      <patternFill patternType="solid">
        <fgColor rgb="FFD9D9D9"/>
        <bgColor rgb="FFD9D9D9"/>
      </patternFill>
    </fill>
    <fill>
      <patternFill patternType="solid">
        <fgColor rgb="FF674EA7"/>
        <bgColor rgb="FF674EA7"/>
      </patternFill>
    </fill>
    <fill>
      <patternFill patternType="solid">
        <fgColor rgb="FFA64D79"/>
        <bgColor rgb="FFA64D79"/>
      </patternFill>
    </fill>
    <fill>
      <patternFill patternType="solid">
        <fgColor rgb="FF6AA84F"/>
        <bgColor rgb="FF6AA84F"/>
      </patternFill>
    </fill>
    <fill>
      <patternFill patternType="solid">
        <fgColor rgb="FF8E7CC3"/>
        <bgColor rgb="FF8E7CC3"/>
      </patternFill>
    </fill>
    <fill>
      <patternFill patternType="solid">
        <fgColor rgb="FFC27BA0"/>
        <bgColor rgb="FFC27BA0"/>
      </patternFill>
    </fill>
    <fill>
      <patternFill patternType="solid">
        <fgColor rgb="FFFF00FF"/>
        <bgColor rgb="FFFF00FF"/>
      </patternFill>
    </fill>
  </fills>
  <borders count="24">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diagonal/>
    </border>
    <border>
      <left style="medium">
        <color rgb="FFFFFFFF"/>
      </left>
      <right/>
      <top style="medium">
        <color rgb="FFFFFFFF"/>
      </top>
      <bottom/>
      <diagonal/>
    </border>
    <border>
      <left/>
      <right/>
      <top style="medium">
        <color rgb="FFFFFFFF"/>
      </top>
      <bottom/>
      <diagonal/>
    </border>
    <border>
      <left style="thick">
        <color rgb="FFFFFFFF"/>
      </left>
      <right style="thick">
        <color rgb="FFFFFFFF"/>
      </right>
      <top style="thick">
        <color rgb="FFFFFFFF"/>
      </top>
      <bottom style="thick">
        <color rgb="FFFFFFFF"/>
      </bottom>
      <diagonal/>
    </border>
    <border>
      <left/>
      <right/>
      <top/>
      <bottom/>
      <diagonal/>
    </border>
    <border>
      <left/>
      <right/>
      <top/>
      <bottom/>
      <diagonal/>
    </border>
    <border>
      <left style="medium">
        <color rgb="FFFFFFFF"/>
      </left>
      <right/>
      <top/>
      <bottom/>
      <diagonal/>
    </border>
    <border>
      <left style="medium">
        <color rgb="FFFFFFFF"/>
      </left>
      <right/>
      <top/>
      <bottom style="medium">
        <color rgb="FFFFFFFF"/>
      </bottom>
      <diagonal/>
    </border>
    <border>
      <left/>
      <right/>
      <top/>
      <bottom style="medium">
        <color rgb="FFFFFFFF"/>
      </bottom>
      <diagonal/>
    </border>
    <border>
      <left style="thick">
        <color rgb="FFFFFFFF"/>
      </left>
      <right/>
      <top style="thick">
        <color rgb="FFFFFFFF"/>
      </top>
      <bottom/>
      <diagonal/>
    </border>
    <border>
      <left/>
      <right/>
      <top style="thick">
        <color rgb="FFFFFFFF"/>
      </top>
      <bottom/>
      <diagonal/>
    </border>
    <border>
      <left/>
      <right/>
      <top style="thick">
        <color rgb="FFFFFFFF"/>
      </top>
      <bottom/>
      <diagonal/>
    </border>
    <border>
      <left/>
      <right/>
      <top/>
      <bottom/>
      <diagonal/>
    </border>
    <border>
      <left/>
      <right/>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n">
        <color rgb="FFFFFFFF"/>
      </top>
      <bottom/>
      <diagonal/>
    </border>
    <border>
      <left/>
      <right style="thin">
        <color rgb="FFFFFFFF"/>
      </right>
      <top/>
      <bottom/>
      <diagonal/>
    </border>
    <border>
      <left/>
      <right/>
      <top/>
      <bottom style="thin">
        <color rgb="FFFFFFFF"/>
      </bottom>
      <diagonal/>
    </border>
    <border>
      <left/>
      <right style="thin">
        <color rgb="FFFFFFFF"/>
      </right>
      <top/>
      <bottom style="thin">
        <color rgb="FFFFFFFF"/>
      </bottom>
      <diagonal/>
    </border>
  </borders>
  <cellStyleXfs count="1">
    <xf numFmtId="0" fontId="0" fillId="0" borderId="0"/>
  </cellStyleXfs>
  <cellXfs count="124">
    <xf numFmtId="0" fontId="0" fillId="0" borderId="0" xfId="0" applyFont="1" applyAlignment="1"/>
    <xf numFmtId="0" fontId="0" fillId="4" borderId="4" xfId="0" applyFont="1" applyFill="1" applyBorder="1"/>
    <xf numFmtId="0" fontId="0" fillId="0" borderId="0" xfId="0" applyFont="1"/>
    <xf numFmtId="0" fontId="6" fillId="4" borderId="5" xfId="0" applyFont="1" applyFill="1" applyBorder="1" applyAlignment="1">
      <alignment horizontal="center" vertical="center"/>
    </xf>
    <xf numFmtId="0" fontId="0" fillId="4" borderId="6" xfId="0" applyFont="1" applyFill="1" applyBorder="1" applyAlignment="1">
      <alignment vertical="center"/>
    </xf>
    <xf numFmtId="0" fontId="7" fillId="5"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7" fillId="6" borderId="7" xfId="0" applyFont="1" applyFill="1" applyBorder="1" applyAlignment="1">
      <alignment horizontal="center" vertical="center"/>
    </xf>
    <xf numFmtId="0" fontId="8" fillId="7" borderId="7" xfId="0" applyFont="1" applyFill="1" applyBorder="1" applyAlignment="1">
      <alignment horizontal="left" vertical="center"/>
    </xf>
    <xf numFmtId="165" fontId="9" fillId="7" borderId="7" xfId="0" applyNumberFormat="1" applyFont="1" applyFill="1" applyBorder="1" applyAlignment="1">
      <alignment horizontal="left" vertical="center"/>
    </xf>
    <xf numFmtId="165" fontId="7" fillId="5" borderId="7" xfId="0" applyNumberFormat="1" applyFont="1" applyFill="1" applyBorder="1" applyAlignment="1">
      <alignment vertical="center"/>
    </xf>
    <xf numFmtId="165" fontId="9" fillId="6" borderId="7" xfId="0" applyNumberFormat="1" applyFont="1" applyFill="1" applyBorder="1" applyAlignment="1">
      <alignment horizontal="center" vertical="center"/>
    </xf>
    <xf numFmtId="0" fontId="10" fillId="4" borderId="4" xfId="0" applyFont="1" applyFill="1" applyBorder="1" applyAlignment="1">
      <alignment horizontal="center" vertical="center"/>
    </xf>
    <xf numFmtId="0" fontId="7" fillId="5" borderId="7" xfId="0" applyFont="1" applyFill="1" applyBorder="1" applyAlignment="1">
      <alignment horizontal="left" vertical="center"/>
    </xf>
    <xf numFmtId="165" fontId="7" fillId="5" borderId="7" xfId="0" applyNumberFormat="1" applyFont="1" applyFill="1" applyBorder="1" applyAlignment="1">
      <alignment horizontal="left" vertical="center"/>
    </xf>
    <xf numFmtId="165" fontId="12" fillId="5" borderId="7" xfId="0" applyNumberFormat="1" applyFont="1" applyFill="1" applyBorder="1" applyAlignment="1">
      <alignment horizontal="left" vertical="center"/>
    </xf>
    <xf numFmtId="0" fontId="0" fillId="4" borderId="4" xfId="0" applyFont="1" applyFill="1" applyBorder="1" applyAlignment="1">
      <alignment vertical="top"/>
    </xf>
    <xf numFmtId="166" fontId="7" fillId="8" borderId="7" xfId="0" applyNumberFormat="1" applyFont="1" applyFill="1" applyBorder="1" applyAlignment="1">
      <alignment horizontal="center" vertical="center"/>
    </xf>
    <xf numFmtId="164" fontId="7" fillId="8" borderId="7" xfId="0" applyNumberFormat="1" applyFont="1" applyFill="1" applyBorder="1" applyAlignment="1">
      <alignment horizontal="center" vertical="center"/>
    </xf>
    <xf numFmtId="0" fontId="7" fillId="8" borderId="7" xfId="0" applyFont="1" applyFill="1" applyBorder="1" applyAlignment="1">
      <alignment horizontal="center" vertical="center"/>
    </xf>
    <xf numFmtId="0" fontId="8" fillId="9" borderId="7" xfId="0" applyFont="1" applyFill="1" applyBorder="1" applyAlignment="1">
      <alignment vertical="center"/>
    </xf>
    <xf numFmtId="165" fontId="8" fillId="9" borderId="7" xfId="0" applyNumberFormat="1" applyFont="1" applyFill="1" applyBorder="1" applyAlignment="1">
      <alignment horizontal="left" vertical="center"/>
    </xf>
    <xf numFmtId="165" fontId="7" fillId="8" borderId="7" xfId="0" applyNumberFormat="1" applyFont="1" applyFill="1" applyBorder="1" applyAlignment="1">
      <alignment horizontal="left" vertical="center"/>
    </xf>
    <xf numFmtId="0" fontId="7" fillId="8" borderId="7" xfId="0" applyFont="1" applyFill="1" applyBorder="1" applyAlignment="1">
      <alignment vertical="center"/>
    </xf>
    <xf numFmtId="165" fontId="12" fillId="8" borderId="7" xfId="0" applyNumberFormat="1" applyFont="1" applyFill="1" applyBorder="1" applyAlignment="1">
      <alignment horizontal="left" vertical="center"/>
    </xf>
    <xf numFmtId="9" fontId="12" fillId="8" borderId="7" xfId="0" applyNumberFormat="1" applyFont="1" applyFill="1" applyBorder="1" applyAlignment="1">
      <alignment horizontal="center" vertical="center"/>
    </xf>
    <xf numFmtId="9" fontId="8" fillId="8" borderId="7" xfId="0" applyNumberFormat="1" applyFont="1" applyFill="1" applyBorder="1" applyAlignment="1">
      <alignment horizontal="center" vertical="center"/>
    </xf>
    <xf numFmtId="165" fontId="12" fillId="4" borderId="7" xfId="0" applyNumberFormat="1" applyFont="1" applyFill="1" applyBorder="1" applyAlignment="1">
      <alignment horizontal="left" vertical="center"/>
    </xf>
    <xf numFmtId="166" fontId="7" fillId="10" borderId="7" xfId="0" applyNumberFormat="1" applyFont="1" applyFill="1" applyBorder="1" applyAlignment="1">
      <alignment horizontal="center" vertical="center"/>
    </xf>
    <xf numFmtId="164" fontId="7" fillId="10" borderId="7" xfId="0" applyNumberFormat="1" applyFont="1" applyFill="1" applyBorder="1" applyAlignment="1">
      <alignment horizontal="center" vertical="center"/>
    </xf>
    <xf numFmtId="0" fontId="7" fillId="10" borderId="7" xfId="0" applyFont="1" applyFill="1" applyBorder="1" applyAlignment="1">
      <alignment horizontal="center" vertical="center"/>
    </xf>
    <xf numFmtId="0" fontId="8" fillId="6" borderId="7" xfId="0" applyFont="1" applyFill="1" applyBorder="1" applyAlignment="1">
      <alignment vertical="center"/>
    </xf>
    <xf numFmtId="165" fontId="9" fillId="6" borderId="7" xfId="0" applyNumberFormat="1" applyFont="1" applyFill="1" applyBorder="1" applyAlignment="1">
      <alignment horizontal="left" vertical="center"/>
    </xf>
    <xf numFmtId="165" fontId="7" fillId="11" borderId="7" xfId="0" applyNumberFormat="1" applyFont="1" applyFill="1" applyBorder="1" applyAlignment="1">
      <alignment horizontal="left" vertical="center"/>
    </xf>
    <xf numFmtId="0" fontId="7" fillId="11" borderId="7" xfId="0" applyFont="1" applyFill="1" applyBorder="1" applyAlignment="1">
      <alignment vertical="center"/>
    </xf>
    <xf numFmtId="165" fontId="12" fillId="11" borderId="7" xfId="0" applyNumberFormat="1" applyFont="1" applyFill="1" applyBorder="1" applyAlignment="1">
      <alignment horizontal="left" vertical="center"/>
    </xf>
    <xf numFmtId="9" fontId="12" fillId="11" borderId="7" xfId="0" applyNumberFormat="1" applyFont="1" applyFill="1" applyBorder="1" applyAlignment="1">
      <alignment horizontal="center" vertical="center"/>
    </xf>
    <xf numFmtId="9" fontId="8" fillId="10" borderId="7" xfId="0" applyNumberFormat="1" applyFont="1" applyFill="1" applyBorder="1" applyAlignment="1">
      <alignment horizontal="center" vertical="center"/>
    </xf>
    <xf numFmtId="166" fontId="7" fillId="12" borderId="7" xfId="0" applyNumberFormat="1" applyFont="1" applyFill="1" applyBorder="1" applyAlignment="1">
      <alignment horizontal="center" vertical="center"/>
    </xf>
    <xf numFmtId="164" fontId="7" fillId="12" borderId="7" xfId="0" applyNumberFormat="1" applyFont="1" applyFill="1" applyBorder="1" applyAlignment="1">
      <alignment horizontal="center" vertical="center"/>
    </xf>
    <xf numFmtId="0" fontId="7" fillId="12" borderId="7" xfId="0" applyFont="1" applyFill="1" applyBorder="1" applyAlignment="1">
      <alignment horizontal="center" vertical="center"/>
    </xf>
    <xf numFmtId="0" fontId="8" fillId="13" borderId="7" xfId="0" applyFont="1" applyFill="1" applyBorder="1" applyAlignment="1">
      <alignment vertical="center"/>
    </xf>
    <xf numFmtId="165" fontId="9" fillId="13" borderId="7" xfId="0" applyNumberFormat="1" applyFont="1" applyFill="1" applyBorder="1" applyAlignment="1">
      <alignment horizontal="left" vertical="center"/>
    </xf>
    <xf numFmtId="165" fontId="7" fillId="12" borderId="7" xfId="0" applyNumberFormat="1" applyFont="1" applyFill="1" applyBorder="1" applyAlignment="1">
      <alignment horizontal="left" vertical="center"/>
    </xf>
    <xf numFmtId="0" fontId="7" fillId="12" borderId="7" xfId="0" applyFont="1" applyFill="1" applyBorder="1" applyAlignment="1">
      <alignment vertical="center"/>
    </xf>
    <xf numFmtId="165" fontId="12" fillId="12" borderId="7" xfId="0" applyNumberFormat="1" applyFont="1" applyFill="1" applyBorder="1" applyAlignment="1">
      <alignment horizontal="left" vertical="center"/>
    </xf>
    <xf numFmtId="9" fontId="12" fillId="12" borderId="7" xfId="0" applyNumberFormat="1" applyFont="1" applyFill="1" applyBorder="1" applyAlignment="1">
      <alignment horizontal="center" vertical="center"/>
    </xf>
    <xf numFmtId="9" fontId="8" fillId="12" borderId="7" xfId="0" applyNumberFormat="1" applyFont="1" applyFill="1" applyBorder="1" applyAlignment="1">
      <alignment horizontal="center" vertical="center"/>
    </xf>
    <xf numFmtId="165" fontId="9" fillId="4" borderId="7" xfId="0" applyNumberFormat="1" applyFont="1" applyFill="1" applyBorder="1" applyAlignment="1">
      <alignment horizontal="center" vertical="center"/>
    </xf>
    <xf numFmtId="0" fontId="15" fillId="4" borderId="0" xfId="0" applyFont="1" applyFill="1"/>
    <xf numFmtId="166" fontId="7" fillId="14" borderId="7" xfId="0" applyNumberFormat="1" applyFont="1" applyFill="1" applyBorder="1" applyAlignment="1">
      <alignment horizontal="center" vertical="center"/>
    </xf>
    <xf numFmtId="164" fontId="7" fillId="14" borderId="7" xfId="0" applyNumberFormat="1" applyFont="1" applyFill="1" applyBorder="1" applyAlignment="1">
      <alignment horizontal="center" vertical="center"/>
    </xf>
    <xf numFmtId="0" fontId="7" fillId="14" borderId="7" xfId="0" applyFont="1" applyFill="1" applyBorder="1" applyAlignment="1">
      <alignment horizontal="center" vertical="center"/>
    </xf>
    <xf numFmtId="0" fontId="8" fillId="15" borderId="7" xfId="0" applyFont="1" applyFill="1" applyBorder="1" applyAlignment="1">
      <alignment vertical="center"/>
    </xf>
    <xf numFmtId="165" fontId="9" fillId="15" borderId="7" xfId="0" applyNumberFormat="1" applyFont="1" applyFill="1" applyBorder="1" applyAlignment="1">
      <alignment horizontal="left" vertical="center"/>
    </xf>
    <xf numFmtId="165" fontId="7" fillId="16" borderId="7" xfId="0" applyNumberFormat="1" applyFont="1" applyFill="1" applyBorder="1" applyAlignment="1">
      <alignment horizontal="left" vertical="center"/>
    </xf>
    <xf numFmtId="0" fontId="7" fillId="16" borderId="7" xfId="0" applyFont="1" applyFill="1" applyBorder="1" applyAlignment="1">
      <alignment vertical="center"/>
    </xf>
    <xf numFmtId="165" fontId="12" fillId="16" borderId="7" xfId="0" applyNumberFormat="1" applyFont="1" applyFill="1" applyBorder="1" applyAlignment="1">
      <alignment horizontal="left" vertical="center"/>
    </xf>
    <xf numFmtId="9" fontId="12" fillId="16" borderId="7" xfId="0" applyNumberFormat="1" applyFont="1" applyFill="1" applyBorder="1" applyAlignment="1">
      <alignment horizontal="center" vertical="center"/>
    </xf>
    <xf numFmtId="9" fontId="8" fillId="16" borderId="7" xfId="0" applyNumberFormat="1" applyFont="1" applyFill="1" applyBorder="1" applyAlignment="1">
      <alignment horizontal="center" vertical="center"/>
    </xf>
    <xf numFmtId="166" fontId="7" fillId="17" borderId="7" xfId="0" applyNumberFormat="1" applyFont="1" applyFill="1" applyBorder="1" applyAlignment="1">
      <alignment horizontal="center" vertical="center"/>
    </xf>
    <xf numFmtId="164" fontId="7" fillId="17" borderId="7" xfId="0" applyNumberFormat="1" applyFont="1" applyFill="1" applyBorder="1" applyAlignment="1">
      <alignment horizontal="center" vertical="center"/>
    </xf>
    <xf numFmtId="0" fontId="7" fillId="17" borderId="7" xfId="0" applyFont="1" applyFill="1" applyBorder="1" applyAlignment="1">
      <alignment horizontal="center" vertical="center"/>
    </xf>
    <xf numFmtId="0" fontId="8" fillId="18" borderId="7" xfId="0" applyFont="1" applyFill="1" applyBorder="1" applyAlignment="1">
      <alignment vertical="center"/>
    </xf>
    <xf numFmtId="165" fontId="8" fillId="18" borderId="7" xfId="0" applyNumberFormat="1" applyFont="1" applyFill="1" applyBorder="1" applyAlignment="1">
      <alignment horizontal="left" vertical="center"/>
    </xf>
    <xf numFmtId="165" fontId="7" fillId="17" borderId="7" xfId="0" applyNumberFormat="1" applyFont="1" applyFill="1" applyBorder="1" applyAlignment="1">
      <alignment horizontal="left" vertical="center"/>
    </xf>
    <xf numFmtId="166" fontId="7" fillId="17" borderId="7" xfId="0" applyNumberFormat="1" applyFont="1" applyFill="1" applyBorder="1" applyAlignment="1">
      <alignment horizontal="left" vertical="center"/>
    </xf>
    <xf numFmtId="165" fontId="12" fillId="17" borderId="7" xfId="0" applyNumberFormat="1" applyFont="1" applyFill="1" applyBorder="1" applyAlignment="1">
      <alignment horizontal="left" vertical="center"/>
    </xf>
    <xf numFmtId="9" fontId="12" fillId="17" borderId="7" xfId="0" applyNumberFormat="1" applyFont="1" applyFill="1" applyBorder="1" applyAlignment="1">
      <alignment horizontal="center" vertical="center"/>
    </xf>
    <xf numFmtId="9" fontId="7" fillId="17" borderId="7" xfId="0" applyNumberFormat="1" applyFont="1" applyFill="1" applyBorder="1" applyAlignment="1">
      <alignment horizontal="center" vertical="center"/>
    </xf>
    <xf numFmtId="9" fontId="7" fillId="4" borderId="7" xfId="0" applyNumberFormat="1" applyFont="1" applyFill="1" applyBorder="1" applyAlignment="1">
      <alignment horizontal="center" vertical="center"/>
    </xf>
    <xf numFmtId="0" fontId="7" fillId="19" borderId="7" xfId="0" applyFont="1" applyFill="1" applyBorder="1" applyAlignment="1">
      <alignment horizontal="center" vertical="center"/>
    </xf>
    <xf numFmtId="164" fontId="7" fillId="19" borderId="7" xfId="0" applyNumberFormat="1" applyFont="1" applyFill="1" applyBorder="1" applyAlignment="1">
      <alignment horizontal="center" vertical="center"/>
    </xf>
    <xf numFmtId="0" fontId="8" fillId="20" borderId="7" xfId="0" applyFont="1" applyFill="1" applyBorder="1" applyAlignment="1">
      <alignment horizontal="left" vertical="center"/>
    </xf>
    <xf numFmtId="165" fontId="9" fillId="20" borderId="7" xfId="0" applyNumberFormat="1" applyFont="1" applyFill="1" applyBorder="1" applyAlignment="1">
      <alignment horizontal="left" vertical="center"/>
    </xf>
    <xf numFmtId="165" fontId="7" fillId="19" borderId="7" xfId="0" applyNumberFormat="1" applyFont="1" applyFill="1" applyBorder="1" applyAlignment="1">
      <alignment horizontal="left" vertical="center"/>
    </xf>
    <xf numFmtId="0" fontId="7" fillId="19" borderId="7" xfId="0" applyFont="1" applyFill="1" applyBorder="1" applyAlignment="1">
      <alignment horizontal="left" vertical="center"/>
    </xf>
    <xf numFmtId="0" fontId="8" fillId="4" borderId="13" xfId="0" applyFont="1" applyFill="1" applyBorder="1" applyAlignment="1">
      <alignment vertical="center"/>
    </xf>
    <xf numFmtId="0" fontId="8" fillId="4" borderId="14" xfId="0" applyFont="1" applyFill="1" applyBorder="1" applyAlignment="1">
      <alignment vertical="center"/>
    </xf>
    <xf numFmtId="0" fontId="8" fillId="4" borderId="15" xfId="0" applyFont="1" applyFill="1" applyBorder="1" applyAlignment="1">
      <alignment vertical="center"/>
    </xf>
    <xf numFmtId="0" fontId="0" fillId="4" borderId="16" xfId="0" applyFont="1" applyFill="1" applyBorder="1"/>
    <xf numFmtId="0" fontId="7" fillId="21" borderId="7" xfId="0" applyFont="1" applyFill="1" applyBorder="1" applyAlignment="1">
      <alignment horizontal="left" vertical="center"/>
    </xf>
    <xf numFmtId="165" fontId="7" fillId="21" borderId="7" xfId="0" applyNumberFormat="1" applyFont="1" applyFill="1" applyBorder="1" applyAlignment="1">
      <alignment horizontal="left" vertical="center"/>
    </xf>
    <xf numFmtId="9" fontId="12" fillId="21" borderId="7" xfId="0" applyNumberFormat="1" applyFont="1" applyFill="1" applyBorder="1" applyAlignment="1">
      <alignment horizontal="center" vertical="center"/>
    </xf>
    <xf numFmtId="9" fontId="7" fillId="19" borderId="7" xfId="0" applyNumberFormat="1" applyFont="1" applyFill="1" applyBorder="1" applyAlignment="1">
      <alignment horizontal="center" vertical="center"/>
    </xf>
    <xf numFmtId="9" fontId="7" fillId="21" borderId="7" xfId="0" applyNumberFormat="1" applyFont="1" applyFill="1" applyBorder="1" applyAlignment="1">
      <alignment horizontal="center" vertical="center"/>
    </xf>
    <xf numFmtId="0" fontId="16" fillId="22" borderId="7" xfId="0" applyFont="1" applyFill="1" applyBorder="1" applyAlignment="1">
      <alignment horizontal="center"/>
    </xf>
    <xf numFmtId="0" fontId="17" fillId="23" borderId="7" xfId="0" applyFont="1" applyFill="1" applyBorder="1" applyAlignment="1">
      <alignment horizontal="center" vertical="center"/>
    </xf>
    <xf numFmtId="165" fontId="8" fillId="23" borderId="7" xfId="0" applyNumberFormat="1" applyFont="1" applyFill="1" applyBorder="1" applyAlignment="1">
      <alignment horizontal="left" vertical="center"/>
    </xf>
    <xf numFmtId="165" fontId="17" fillId="23" borderId="7" xfId="0" applyNumberFormat="1" applyFont="1" applyFill="1" applyBorder="1" applyAlignment="1">
      <alignment horizontal="left" vertical="center"/>
    </xf>
    <xf numFmtId="0" fontId="0" fillId="4" borderId="17" xfId="0" applyFont="1" applyFill="1" applyBorder="1"/>
    <xf numFmtId="0" fontId="18" fillId="25" borderId="7" xfId="0" applyFont="1" applyFill="1" applyBorder="1" applyAlignment="1">
      <alignment horizontal="center" vertical="center"/>
    </xf>
    <xf numFmtId="0" fontId="19" fillId="0" borderId="20" xfId="0" applyFont="1" applyBorder="1" applyAlignment="1">
      <alignment horizontal="center"/>
    </xf>
    <xf numFmtId="0" fontId="20" fillId="0" borderId="20" xfId="0" applyFont="1" applyBorder="1" applyAlignment="1">
      <alignment horizontal="center"/>
    </xf>
    <xf numFmtId="0" fontId="7" fillId="26" borderId="7" xfId="0" applyFont="1" applyFill="1" applyBorder="1" applyAlignment="1">
      <alignment horizontal="center" vertical="center"/>
    </xf>
    <xf numFmtId="0" fontId="7" fillId="27" borderId="7" xfId="0" applyFont="1" applyFill="1" applyBorder="1" applyAlignment="1">
      <alignment horizontal="center" vertical="center"/>
    </xf>
    <xf numFmtId="0" fontId="7" fillId="28" borderId="7" xfId="0" applyFont="1" applyFill="1" applyBorder="1" applyAlignment="1">
      <alignment horizontal="center" vertical="center"/>
    </xf>
    <xf numFmtId="0" fontId="19" fillId="0" borderId="0" xfId="0" applyFont="1" applyAlignment="1">
      <alignment horizontal="center"/>
    </xf>
    <xf numFmtId="0" fontId="19" fillId="0" borderId="21" xfId="0" applyFont="1" applyBorder="1" applyAlignment="1">
      <alignment horizontal="center"/>
    </xf>
    <xf numFmtId="0" fontId="7" fillId="29" borderId="7" xfId="0" applyFont="1" applyFill="1" applyBorder="1" applyAlignment="1">
      <alignment horizontal="center" vertical="center"/>
    </xf>
    <xf numFmtId="0" fontId="7" fillId="29" borderId="7" xfId="0" applyFont="1" applyFill="1" applyBorder="1" applyAlignment="1">
      <alignment horizontal="left" vertical="center"/>
    </xf>
    <xf numFmtId="0" fontId="7" fillId="30" borderId="7" xfId="0" applyFont="1" applyFill="1" applyBorder="1" applyAlignment="1">
      <alignment horizontal="center" vertical="center"/>
    </xf>
    <xf numFmtId="0" fontId="21" fillId="4" borderId="7" xfId="0" applyFont="1" applyFill="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166" fontId="13" fillId="4" borderId="10" xfId="0" applyNumberFormat="1" applyFont="1" applyFill="1" applyBorder="1" applyAlignment="1">
      <alignment horizontal="left" vertical="center"/>
    </xf>
    <xf numFmtId="0" fontId="0" fillId="0" borderId="0" xfId="0" applyFont="1" applyAlignment="1"/>
    <xf numFmtId="0" fontId="2" fillId="0" borderId="11" xfId="0" applyFont="1" applyBorder="1"/>
    <xf numFmtId="0" fontId="2" fillId="0" borderId="12" xfId="0" applyFont="1" applyBorder="1"/>
    <xf numFmtId="0" fontId="14" fillId="4" borderId="10" xfId="0" applyFont="1" applyFill="1" applyBorder="1" applyAlignment="1">
      <alignment vertical="center"/>
    </xf>
    <xf numFmtId="0" fontId="15" fillId="4" borderId="0" xfId="0" applyFont="1" applyFill="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11" fillId="4" borderId="8" xfId="0" applyFont="1" applyFill="1" applyBorder="1"/>
    <xf numFmtId="0" fontId="2" fillId="0" borderId="9" xfId="0" applyFont="1" applyBorder="1"/>
    <xf numFmtId="166" fontId="8" fillId="4" borderId="10" xfId="0" applyNumberFormat="1" applyFont="1" applyFill="1" applyBorder="1" applyAlignment="1">
      <alignment horizontal="left" vertical="center"/>
    </xf>
    <xf numFmtId="0" fontId="2" fillId="0" borderId="10" xfId="0" applyFont="1" applyBorder="1"/>
    <xf numFmtId="0" fontId="7" fillId="24" borderId="18" xfId="0" applyFont="1" applyFill="1" applyBorder="1" applyAlignment="1">
      <alignment horizontal="center" vertical="center"/>
    </xf>
    <xf numFmtId="0" fontId="2" fillId="0" borderId="19" xfId="0" applyFont="1" applyBorder="1"/>
    <xf numFmtId="0" fontId="22" fillId="31" borderId="8" xfId="0" applyFont="1" applyFill="1" applyBorder="1"/>
  </cellXfs>
  <cellStyles count="1">
    <cellStyle name="Normal" xfId="0" builtinId="0"/>
  </cellStyles>
  <dxfs count="15">
    <dxf>
      <font>
        <strike/>
      </font>
      <fill>
        <patternFill patternType="solid">
          <fgColor rgb="FF666666"/>
          <bgColor rgb="FF666666"/>
        </patternFill>
      </fill>
    </dxf>
    <dxf>
      <font>
        <b/>
        <color rgb="FFFF0000"/>
      </font>
      <fill>
        <patternFill patternType="none"/>
      </fill>
    </dxf>
    <dxf>
      <font>
        <b/>
        <color rgb="FF00FF00"/>
      </font>
      <fill>
        <patternFill patternType="none"/>
      </fill>
    </dxf>
    <dxf>
      <font>
        <strike/>
      </font>
      <fill>
        <patternFill patternType="solid">
          <fgColor rgb="FF666666"/>
          <bgColor rgb="FF666666"/>
        </patternFill>
      </fill>
    </dxf>
    <dxf>
      <font>
        <strike/>
      </font>
      <fill>
        <patternFill patternType="solid">
          <fgColor rgb="FF666666"/>
          <bgColor rgb="FF666666"/>
        </patternFill>
      </fill>
    </dxf>
    <dxf>
      <font>
        <color rgb="FFFF0000"/>
      </font>
      <fill>
        <patternFill patternType="solid">
          <fgColor rgb="FFE6B8AF"/>
          <bgColor rgb="FFE6B8AF"/>
        </patternFill>
      </fill>
    </dxf>
    <dxf>
      <font>
        <color rgb="FF00FF00"/>
      </font>
      <fill>
        <patternFill patternType="solid">
          <fgColor rgb="FF274E13"/>
          <bgColor rgb="FF274E13"/>
        </patternFill>
      </fill>
    </dxf>
    <dxf>
      <font>
        <color rgb="FFFF0000"/>
      </font>
      <fill>
        <patternFill patternType="solid">
          <fgColor rgb="FFFBD4B4"/>
          <bgColor rgb="FFFBD4B4"/>
        </patternFill>
      </fill>
    </dxf>
    <dxf>
      <font>
        <color rgb="FF00FF00"/>
      </font>
      <fill>
        <patternFill patternType="none"/>
      </fill>
    </dxf>
    <dxf>
      <font>
        <color rgb="FF00FF00"/>
      </font>
      <fill>
        <patternFill patternType="solid">
          <fgColor rgb="FF4F6128"/>
          <bgColor rgb="FF4F6128"/>
        </patternFill>
      </fill>
    </dxf>
    <dxf>
      <font>
        <color rgb="FFFF0000"/>
      </font>
      <fill>
        <patternFill patternType="solid">
          <fgColor rgb="FFE5B8B7"/>
          <bgColor rgb="FFE5B8B7"/>
        </patternFill>
      </fill>
    </dxf>
    <dxf>
      <font>
        <b/>
        <color rgb="FF00FF00"/>
      </font>
      <fill>
        <patternFill patternType="none"/>
      </fill>
    </dxf>
    <dxf>
      <font>
        <color rgb="FFFF0000"/>
      </font>
      <fill>
        <patternFill patternType="solid">
          <fgColor rgb="FFE5B8B7"/>
          <bgColor rgb="FFE5B8B7"/>
        </patternFill>
      </fill>
    </dxf>
    <dxf>
      <font>
        <b/>
        <color rgb="FF00FF00"/>
      </font>
      <fill>
        <patternFill patternType="none"/>
      </fill>
    </dxf>
    <dxf>
      <font>
        <color rgb="FFFF0000"/>
      </font>
      <fill>
        <patternFill patternType="solid">
          <fgColor rgb="FFE5B8B7"/>
          <bgColor rgb="FFE5B8B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838200</xdr:colOff>
      <xdr:row>97</xdr:row>
      <xdr:rowOff>28575</xdr:rowOff>
    </xdr:from>
    <xdr:ext cx="2314575" cy="130492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209550</xdr:colOff>
      <xdr:row>0</xdr:row>
      <xdr:rowOff>190500</xdr:rowOff>
    </xdr:from>
    <xdr:ext cx="228600" cy="2381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514350</xdr:colOff>
      <xdr:row>0</xdr:row>
      <xdr:rowOff>142875</xdr:rowOff>
    </xdr:from>
    <xdr:ext cx="266700" cy="266700"/>
    <xdr:pic>
      <xdr:nvPicPr>
        <xdr:cNvPr id="4"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266700</xdr:colOff>
      <xdr:row>0</xdr:row>
      <xdr:rowOff>161925</xdr:rowOff>
    </xdr:from>
    <xdr:ext cx="228600" cy="238125"/>
    <xdr:pic>
      <xdr:nvPicPr>
        <xdr:cNvPr id="5"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66675</xdr:colOff>
      <xdr:row>0</xdr:row>
      <xdr:rowOff>190500</xdr:rowOff>
    </xdr:from>
    <xdr:ext cx="257175" cy="266700"/>
    <xdr:pic>
      <xdr:nvPicPr>
        <xdr:cNvPr id="6"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istianocrix.com/dsd" TargetMode="External"/><Relationship Id="rId1" Type="http://schemas.openxmlformats.org/officeDocument/2006/relationships/hyperlink" Target="https://bit.ly/AulaoDeCarta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outlinePr summaryBelow="0" summaryRight="0"/>
  </sheetPr>
  <dimension ref="A1:AH1000"/>
  <sheetViews>
    <sheetView showGridLines="0" tabSelected="1" workbookViewId="0">
      <selection activeCell="D20" sqref="D20"/>
    </sheetView>
  </sheetViews>
  <sheetFormatPr defaultColWidth="14.42578125" defaultRowHeight="15" customHeight="1"/>
  <cols>
    <col min="1" max="1" width="26.7109375" customWidth="1"/>
    <col min="2" max="2" width="14.42578125" customWidth="1"/>
    <col min="3" max="3" width="13.7109375" customWidth="1"/>
    <col min="4" max="4" width="13.28515625" customWidth="1"/>
    <col min="5" max="5" width="14.28515625" customWidth="1"/>
    <col min="6" max="6" width="12.7109375" customWidth="1"/>
    <col min="7" max="7" width="12.85546875" customWidth="1"/>
    <col min="8" max="8" width="14.140625" customWidth="1"/>
    <col min="9" max="9" width="13.85546875" customWidth="1"/>
    <col min="10" max="11" width="12.7109375" customWidth="1"/>
    <col min="12" max="12" width="14" customWidth="1"/>
    <col min="13" max="13" width="12.7109375" customWidth="1"/>
    <col min="14" max="14" width="16" customWidth="1"/>
    <col min="15" max="15" width="13.5703125" customWidth="1"/>
    <col min="16" max="20" width="14.42578125" hidden="1" customWidth="1"/>
    <col min="21" max="34" width="12.5703125" hidden="1" customWidth="1"/>
  </cols>
  <sheetData>
    <row r="1" spans="1:34" ht="24" customHeight="1">
      <c r="A1" s="111" t="s">
        <v>0</v>
      </c>
      <c r="B1" s="112"/>
      <c r="C1" s="113"/>
      <c r="D1" s="114" t="s">
        <v>1</v>
      </c>
      <c r="E1" s="112"/>
      <c r="F1" s="112"/>
      <c r="G1" s="113"/>
      <c r="H1" s="115" t="str">
        <f>HYPERLINK("http://bit.ly/YoutubePlanilhaCrix", "YouTube Cristiano Crix")</f>
        <v>YouTube Cristiano Crix</v>
      </c>
      <c r="I1" s="112"/>
      <c r="J1" s="112"/>
      <c r="K1" s="113"/>
      <c r="L1" s="115" t="str">
        <f>HYPERLINK("http://bit.ly/TlegramPlanilhaCrix", "Telegram (conteúdo exclusivo)")</f>
        <v>Telegram (conteúdo exclusivo)</v>
      </c>
      <c r="M1" s="112"/>
      <c r="N1" s="112"/>
      <c r="O1" s="113"/>
      <c r="P1" s="1"/>
      <c r="Q1" s="1"/>
      <c r="R1" s="1"/>
      <c r="S1" s="1"/>
      <c r="T1" s="1"/>
      <c r="U1" s="1"/>
      <c r="V1" s="1"/>
      <c r="W1" s="1"/>
      <c r="X1" s="1"/>
      <c r="Y1" s="1"/>
      <c r="Z1" s="1"/>
      <c r="AA1" s="1"/>
      <c r="AB1" s="1"/>
      <c r="AC1" s="1"/>
      <c r="AD1" s="1"/>
      <c r="AE1" s="1"/>
      <c r="AF1" s="2"/>
      <c r="AG1" s="2"/>
      <c r="AH1" s="2"/>
    </row>
    <row r="2" spans="1:34" ht="20.25" customHeight="1">
      <c r="A2" s="116" t="s">
        <v>2</v>
      </c>
      <c r="B2" s="112"/>
      <c r="C2" s="112"/>
      <c r="D2" s="112"/>
      <c r="E2" s="112"/>
      <c r="F2" s="112"/>
      <c r="G2" s="112"/>
      <c r="H2" s="112"/>
      <c r="I2" s="112"/>
      <c r="J2" s="112"/>
      <c r="K2" s="112"/>
      <c r="L2" s="112"/>
      <c r="M2" s="112"/>
      <c r="N2" s="112"/>
      <c r="O2" s="113"/>
      <c r="P2" s="1"/>
      <c r="Q2" s="1"/>
      <c r="R2" s="1"/>
      <c r="S2" s="1"/>
      <c r="T2" s="1"/>
      <c r="U2" s="1"/>
      <c r="V2" s="1"/>
      <c r="W2" s="1"/>
      <c r="X2" s="1"/>
      <c r="Y2" s="1"/>
      <c r="Z2" s="1"/>
      <c r="AA2" s="1"/>
      <c r="AB2" s="1"/>
      <c r="AC2" s="1"/>
      <c r="AD2" s="1"/>
      <c r="AE2" s="1"/>
    </row>
    <row r="3" spans="1:34" ht="15.75" customHeight="1">
      <c r="A3" s="3"/>
      <c r="B3" s="4"/>
      <c r="C3" s="4"/>
      <c r="D3" s="4"/>
      <c r="E3" s="4"/>
      <c r="F3" s="4"/>
      <c r="G3" s="4"/>
      <c r="H3" s="4"/>
      <c r="I3" s="4"/>
      <c r="J3" s="4"/>
      <c r="K3" s="4"/>
      <c r="L3" s="4"/>
      <c r="M3" s="4"/>
      <c r="N3" s="4"/>
      <c r="O3" s="4"/>
      <c r="P3" s="1"/>
      <c r="Q3" s="1"/>
      <c r="R3" s="1"/>
      <c r="S3" s="1"/>
      <c r="T3" s="1"/>
      <c r="U3" s="1"/>
      <c r="V3" s="1"/>
      <c r="W3" s="1"/>
      <c r="X3" s="1"/>
      <c r="Y3" s="1"/>
      <c r="Z3" s="1"/>
      <c r="AA3" s="1"/>
      <c r="AB3" s="1"/>
      <c r="AC3" s="1"/>
      <c r="AD3" s="1"/>
      <c r="AE3" s="1"/>
      <c r="AF3" s="1"/>
      <c r="AG3" s="1"/>
      <c r="AH3" s="1"/>
    </row>
    <row r="4" spans="1:34" ht="15.75" customHeight="1">
      <c r="A4" s="5" t="s">
        <v>3</v>
      </c>
      <c r="B4" s="6" t="s">
        <v>4</v>
      </c>
      <c r="C4" s="6" t="s">
        <v>5</v>
      </c>
      <c r="D4" s="6" t="s">
        <v>6</v>
      </c>
      <c r="E4" s="6" t="s">
        <v>7</v>
      </c>
      <c r="F4" s="6" t="s">
        <v>8</v>
      </c>
      <c r="G4" s="6" t="s">
        <v>9</v>
      </c>
      <c r="H4" s="6" t="s">
        <v>10</v>
      </c>
      <c r="I4" s="6" t="s">
        <v>11</v>
      </c>
      <c r="J4" s="6" t="s">
        <v>12</v>
      </c>
      <c r="K4" s="6" t="s">
        <v>13</v>
      </c>
      <c r="L4" s="6" t="s">
        <v>14</v>
      </c>
      <c r="M4" s="6" t="s">
        <v>15</v>
      </c>
      <c r="N4" s="6" t="s">
        <v>16</v>
      </c>
      <c r="O4" s="7" t="s">
        <v>17</v>
      </c>
      <c r="P4" s="1"/>
      <c r="Q4" s="1"/>
      <c r="R4" s="1"/>
      <c r="S4" s="1"/>
      <c r="T4" s="1"/>
      <c r="U4" s="1"/>
      <c r="V4" s="1"/>
      <c r="W4" s="1"/>
      <c r="X4" s="1"/>
      <c r="Y4" s="1"/>
      <c r="Z4" s="1"/>
      <c r="AA4" s="1"/>
      <c r="AB4" s="1"/>
      <c r="AC4" s="1"/>
      <c r="AD4" s="1"/>
      <c r="AE4" s="1"/>
      <c r="AF4" s="1"/>
      <c r="AG4" s="1"/>
      <c r="AH4" s="1"/>
    </row>
    <row r="5" spans="1:34" ht="15.75" customHeight="1">
      <c r="A5" s="8" t="s">
        <v>18</v>
      </c>
      <c r="B5" s="9">
        <v>2000</v>
      </c>
      <c r="C5" s="9"/>
      <c r="D5" s="9"/>
      <c r="E5" s="9"/>
      <c r="F5" s="9"/>
      <c r="G5" s="9"/>
      <c r="H5" s="9"/>
      <c r="I5" s="9"/>
      <c r="J5" s="9"/>
      <c r="K5" s="9"/>
      <c r="L5" s="9"/>
      <c r="M5" s="9"/>
      <c r="N5" s="10">
        <f t="shared" ref="N5:N11" si="0">SUM(B5:M5)</f>
        <v>2000</v>
      </c>
      <c r="O5" s="11">
        <f t="shared" ref="O5:O12" si="1">IFERROR(AVERAGE(B5:M5),0)</f>
        <v>2000</v>
      </c>
      <c r="P5" s="1"/>
      <c r="Q5" s="1"/>
      <c r="R5" s="1"/>
      <c r="S5" s="1"/>
      <c r="T5" s="1"/>
      <c r="U5" s="1"/>
      <c r="V5" s="1"/>
      <c r="W5" s="1"/>
      <c r="X5" s="1"/>
      <c r="Y5" s="1"/>
      <c r="Z5" s="1"/>
      <c r="AA5" s="1"/>
      <c r="AB5" s="1"/>
      <c r="AC5" s="1"/>
      <c r="AD5" s="1"/>
      <c r="AE5" s="1"/>
      <c r="AF5" s="1"/>
      <c r="AG5" s="1"/>
      <c r="AH5" s="1"/>
    </row>
    <row r="6" spans="1:34" ht="15.75" customHeight="1">
      <c r="A6" s="8" t="s">
        <v>19</v>
      </c>
      <c r="B6" s="9">
        <v>500</v>
      </c>
      <c r="C6" s="9"/>
      <c r="D6" s="9"/>
      <c r="E6" s="9"/>
      <c r="F6" s="9"/>
      <c r="G6" s="9"/>
      <c r="H6" s="9"/>
      <c r="I6" s="9"/>
      <c r="J6" s="9"/>
      <c r="K6" s="9"/>
      <c r="L6" s="9"/>
      <c r="M6" s="9"/>
      <c r="N6" s="10">
        <f t="shared" si="0"/>
        <v>500</v>
      </c>
      <c r="O6" s="11">
        <f t="shared" si="1"/>
        <v>500</v>
      </c>
      <c r="P6" s="1"/>
      <c r="Q6" s="1"/>
      <c r="R6" s="1"/>
      <c r="S6" s="1"/>
      <c r="T6" s="1"/>
      <c r="U6" s="1"/>
      <c r="V6" s="1"/>
      <c r="W6" s="1"/>
      <c r="X6" s="1"/>
      <c r="Y6" s="1"/>
      <c r="Z6" s="1"/>
      <c r="AA6" s="1"/>
      <c r="AB6" s="1"/>
      <c r="AC6" s="1"/>
      <c r="AD6" s="1"/>
      <c r="AE6" s="1"/>
      <c r="AF6" s="1"/>
      <c r="AG6" s="1"/>
      <c r="AH6" s="1"/>
    </row>
    <row r="7" spans="1:34" ht="15.75" customHeight="1">
      <c r="A7" s="8" t="s">
        <v>20</v>
      </c>
      <c r="B7" s="9">
        <v>500</v>
      </c>
      <c r="C7" s="9"/>
      <c r="D7" s="9"/>
      <c r="E7" s="9"/>
      <c r="F7" s="9"/>
      <c r="G7" s="9"/>
      <c r="H7" s="9"/>
      <c r="I7" s="9"/>
      <c r="J7" s="9"/>
      <c r="K7" s="9"/>
      <c r="L7" s="9"/>
      <c r="M7" s="9"/>
      <c r="N7" s="10">
        <f t="shared" si="0"/>
        <v>500</v>
      </c>
      <c r="O7" s="11">
        <f t="shared" si="1"/>
        <v>500</v>
      </c>
      <c r="P7" s="1"/>
      <c r="Q7" s="1"/>
      <c r="R7" s="1"/>
      <c r="S7" s="1"/>
      <c r="T7" s="1"/>
      <c r="U7" s="1"/>
      <c r="V7" s="1"/>
      <c r="W7" s="1"/>
      <c r="X7" s="1"/>
      <c r="Y7" s="1"/>
      <c r="Z7" s="1"/>
      <c r="AA7" s="1"/>
      <c r="AB7" s="1"/>
      <c r="AC7" s="1"/>
      <c r="AD7" s="1"/>
      <c r="AE7" s="1"/>
      <c r="AF7" s="1"/>
      <c r="AG7" s="1"/>
      <c r="AH7" s="1"/>
    </row>
    <row r="8" spans="1:34" ht="15.75" customHeight="1">
      <c r="A8" s="8"/>
      <c r="B8" s="9"/>
      <c r="C8" s="9"/>
      <c r="D8" s="9"/>
      <c r="E8" s="9"/>
      <c r="F8" s="9"/>
      <c r="G8" s="9"/>
      <c r="H8" s="9"/>
      <c r="I8" s="9"/>
      <c r="J8" s="9"/>
      <c r="K8" s="9"/>
      <c r="L8" s="9"/>
      <c r="M8" s="9"/>
      <c r="N8" s="10">
        <f t="shared" si="0"/>
        <v>0</v>
      </c>
      <c r="O8" s="11">
        <f t="shared" si="1"/>
        <v>0</v>
      </c>
      <c r="P8" s="1"/>
      <c r="Q8" s="1"/>
      <c r="R8" s="1"/>
      <c r="S8" s="1"/>
      <c r="T8" s="1"/>
      <c r="U8" s="1"/>
      <c r="V8" s="1"/>
      <c r="W8" s="1"/>
      <c r="X8" s="1"/>
      <c r="Y8" s="1"/>
      <c r="Z8" s="1"/>
      <c r="AA8" s="1"/>
      <c r="AB8" s="1"/>
      <c r="AC8" s="1"/>
      <c r="AD8" s="1"/>
      <c r="AE8" s="1"/>
      <c r="AF8" s="1"/>
      <c r="AG8" s="1"/>
      <c r="AH8" s="1"/>
    </row>
    <row r="9" spans="1:34" ht="15.75" customHeight="1">
      <c r="A9" s="8"/>
      <c r="B9" s="9"/>
      <c r="C9" s="9"/>
      <c r="D9" s="9"/>
      <c r="E9" s="9"/>
      <c r="F9" s="9"/>
      <c r="G9" s="9"/>
      <c r="H9" s="9"/>
      <c r="I9" s="9"/>
      <c r="J9" s="9"/>
      <c r="K9" s="9"/>
      <c r="L9" s="9"/>
      <c r="M9" s="9"/>
      <c r="N9" s="10">
        <f t="shared" si="0"/>
        <v>0</v>
      </c>
      <c r="O9" s="11">
        <f t="shared" si="1"/>
        <v>0</v>
      </c>
      <c r="P9" s="12"/>
      <c r="Q9" s="1"/>
      <c r="R9" s="1"/>
      <c r="S9" s="117"/>
      <c r="T9" s="118"/>
      <c r="U9" s="1"/>
      <c r="V9" s="1"/>
      <c r="W9" s="1"/>
      <c r="X9" s="1"/>
      <c r="Y9" s="1"/>
      <c r="Z9" s="1"/>
      <c r="AA9" s="1"/>
      <c r="AB9" s="1"/>
      <c r="AC9" s="1"/>
      <c r="AD9" s="1"/>
      <c r="AE9" s="1"/>
      <c r="AF9" s="1"/>
      <c r="AG9" s="1"/>
      <c r="AH9" s="1"/>
    </row>
    <row r="10" spans="1:34" ht="15.75" customHeight="1">
      <c r="A10" s="8"/>
      <c r="B10" s="9"/>
      <c r="C10" s="9"/>
      <c r="D10" s="9"/>
      <c r="E10" s="9"/>
      <c r="F10" s="9"/>
      <c r="G10" s="9"/>
      <c r="H10" s="9"/>
      <c r="I10" s="9"/>
      <c r="J10" s="9"/>
      <c r="K10" s="9"/>
      <c r="L10" s="9"/>
      <c r="M10" s="9"/>
      <c r="N10" s="10">
        <f t="shared" si="0"/>
        <v>0</v>
      </c>
      <c r="O10" s="11">
        <f t="shared" si="1"/>
        <v>0</v>
      </c>
      <c r="P10" s="12"/>
      <c r="Q10" s="1"/>
      <c r="R10" s="1"/>
      <c r="S10" s="1"/>
      <c r="T10" s="1"/>
      <c r="U10" s="1"/>
      <c r="V10" s="1"/>
      <c r="W10" s="1"/>
      <c r="X10" s="1"/>
      <c r="Y10" s="1"/>
      <c r="Z10" s="1"/>
      <c r="AA10" s="1"/>
      <c r="AB10" s="1"/>
      <c r="AC10" s="1"/>
      <c r="AD10" s="1"/>
      <c r="AE10" s="1"/>
      <c r="AF10" s="1"/>
      <c r="AG10" s="1"/>
      <c r="AH10" s="1"/>
    </row>
    <row r="11" spans="1:34" ht="15.75" customHeight="1">
      <c r="A11" s="8"/>
      <c r="B11" s="9"/>
      <c r="C11" s="9"/>
      <c r="D11" s="9"/>
      <c r="E11" s="9"/>
      <c r="F11" s="9"/>
      <c r="G11" s="9"/>
      <c r="H11" s="9"/>
      <c r="I11" s="9"/>
      <c r="J11" s="9"/>
      <c r="K11" s="9"/>
      <c r="L11" s="9"/>
      <c r="M11" s="9"/>
      <c r="N11" s="10">
        <f t="shared" si="0"/>
        <v>0</v>
      </c>
      <c r="O11" s="11">
        <f t="shared" si="1"/>
        <v>0</v>
      </c>
      <c r="P11" s="12"/>
      <c r="Q11" s="1"/>
      <c r="R11" s="1"/>
      <c r="S11" s="1"/>
      <c r="T11" s="1"/>
      <c r="U11" s="1"/>
      <c r="V11" s="1"/>
      <c r="W11" s="1"/>
      <c r="X11" s="1"/>
      <c r="Y11" s="1"/>
      <c r="Z11" s="1"/>
      <c r="AA11" s="1"/>
      <c r="AB11" s="1"/>
      <c r="AC11" s="1"/>
      <c r="AD11" s="1"/>
      <c r="AE11" s="1"/>
      <c r="AF11" s="1"/>
      <c r="AG11" s="1"/>
      <c r="AH11" s="1"/>
    </row>
    <row r="12" spans="1:34" ht="15.75" customHeight="1">
      <c r="A12" s="13" t="s">
        <v>16</v>
      </c>
      <c r="B12" s="14">
        <f t="shared" ref="B12:N12" si="2">SUM(B5:B11)</f>
        <v>3000</v>
      </c>
      <c r="C12" s="14">
        <f t="shared" si="2"/>
        <v>0</v>
      </c>
      <c r="D12" s="14">
        <f t="shared" si="2"/>
        <v>0</v>
      </c>
      <c r="E12" s="14">
        <f t="shared" si="2"/>
        <v>0</v>
      </c>
      <c r="F12" s="14">
        <f t="shared" si="2"/>
        <v>0</v>
      </c>
      <c r="G12" s="14">
        <f t="shared" si="2"/>
        <v>0</v>
      </c>
      <c r="H12" s="14">
        <f t="shared" si="2"/>
        <v>0</v>
      </c>
      <c r="I12" s="14">
        <f t="shared" si="2"/>
        <v>0</v>
      </c>
      <c r="J12" s="14">
        <f t="shared" si="2"/>
        <v>0</v>
      </c>
      <c r="K12" s="14">
        <f t="shared" si="2"/>
        <v>0</v>
      </c>
      <c r="L12" s="14">
        <f t="shared" si="2"/>
        <v>0</v>
      </c>
      <c r="M12" s="14">
        <f t="shared" si="2"/>
        <v>0</v>
      </c>
      <c r="N12" s="15">
        <f t="shared" si="2"/>
        <v>3000</v>
      </c>
      <c r="O12" s="11">
        <f t="shared" si="1"/>
        <v>250</v>
      </c>
      <c r="P12" s="12"/>
      <c r="Q12" s="1"/>
      <c r="R12" s="16"/>
      <c r="S12" s="1"/>
      <c r="T12" s="1"/>
      <c r="U12" s="1"/>
      <c r="V12" s="1"/>
      <c r="W12" s="1"/>
      <c r="X12" s="1"/>
      <c r="Y12" s="1"/>
      <c r="Z12" s="1"/>
      <c r="AA12" s="1"/>
      <c r="AB12" s="1"/>
      <c r="AC12" s="1"/>
      <c r="AD12" s="1"/>
      <c r="AE12" s="1"/>
      <c r="AF12" s="1"/>
      <c r="AG12" s="1"/>
      <c r="AH12" s="1"/>
    </row>
    <row r="13" spans="1:34" ht="17.25" customHeight="1">
      <c r="A13" s="119"/>
      <c r="B13" s="106"/>
      <c r="C13" s="106"/>
      <c r="D13" s="106"/>
      <c r="E13" s="106"/>
      <c r="F13" s="106"/>
      <c r="G13" s="106"/>
      <c r="H13" s="106"/>
      <c r="I13" s="106"/>
      <c r="J13" s="106"/>
      <c r="K13" s="106"/>
      <c r="L13" s="106"/>
      <c r="M13" s="106"/>
      <c r="N13" s="106"/>
      <c r="O13" s="106"/>
      <c r="P13" s="12"/>
      <c r="Q13" s="1"/>
      <c r="R13" s="1"/>
      <c r="S13" s="1"/>
      <c r="T13" s="1"/>
      <c r="U13" s="1"/>
      <c r="V13" s="1"/>
      <c r="W13" s="1"/>
      <c r="X13" s="1"/>
      <c r="Y13" s="1"/>
      <c r="Z13" s="1"/>
      <c r="AA13" s="1"/>
      <c r="AB13" s="1"/>
      <c r="AC13" s="1"/>
      <c r="AD13" s="1"/>
      <c r="AE13" s="1"/>
      <c r="AF13" s="1"/>
      <c r="AG13" s="1"/>
      <c r="AH13" s="1"/>
    </row>
    <row r="14" spans="1:34" ht="17.25" customHeight="1">
      <c r="A14" s="120"/>
      <c r="B14" s="106"/>
      <c r="C14" s="106"/>
      <c r="D14" s="106"/>
      <c r="E14" s="106"/>
      <c r="F14" s="106"/>
      <c r="G14" s="106"/>
      <c r="H14" s="106"/>
      <c r="I14" s="106"/>
      <c r="J14" s="106"/>
      <c r="K14" s="106"/>
      <c r="L14" s="106"/>
      <c r="M14" s="106"/>
      <c r="N14" s="106"/>
      <c r="O14" s="106"/>
      <c r="P14" s="12"/>
      <c r="Q14" s="1"/>
      <c r="R14" s="1"/>
      <c r="S14" s="1"/>
      <c r="T14" s="1"/>
      <c r="U14" s="1"/>
      <c r="V14" s="1"/>
      <c r="W14" s="1"/>
      <c r="X14" s="1"/>
      <c r="Y14" s="1"/>
      <c r="Z14" s="1"/>
      <c r="AA14" s="1"/>
      <c r="AB14" s="1"/>
      <c r="AC14" s="1"/>
      <c r="AD14" s="1"/>
      <c r="AE14" s="1"/>
      <c r="AF14" s="1"/>
      <c r="AG14" s="1"/>
      <c r="AH14" s="1"/>
    </row>
    <row r="15" spans="1:34" ht="15.75" customHeight="1">
      <c r="A15" s="17" t="s">
        <v>21</v>
      </c>
      <c r="B15" s="18" t="s">
        <v>4</v>
      </c>
      <c r="C15" s="18" t="s">
        <v>5</v>
      </c>
      <c r="D15" s="18" t="s">
        <v>6</v>
      </c>
      <c r="E15" s="18" t="s">
        <v>7</v>
      </c>
      <c r="F15" s="18" t="s">
        <v>8</v>
      </c>
      <c r="G15" s="18" t="s">
        <v>9</v>
      </c>
      <c r="H15" s="18" t="s">
        <v>10</v>
      </c>
      <c r="I15" s="18" t="s">
        <v>11</v>
      </c>
      <c r="J15" s="18" t="s">
        <v>12</v>
      </c>
      <c r="K15" s="18" t="s">
        <v>13</v>
      </c>
      <c r="L15" s="18" t="s">
        <v>14</v>
      </c>
      <c r="M15" s="18" t="s">
        <v>15</v>
      </c>
      <c r="N15" s="19" t="s">
        <v>16</v>
      </c>
      <c r="O15" s="7" t="s">
        <v>17</v>
      </c>
      <c r="P15" s="12"/>
      <c r="Q15" s="12"/>
      <c r="R15" s="12"/>
      <c r="S15" s="12"/>
      <c r="T15" s="12"/>
      <c r="U15" s="1"/>
      <c r="V15" s="1"/>
      <c r="W15" s="1"/>
      <c r="X15" s="1"/>
      <c r="Y15" s="1"/>
      <c r="Z15" s="1"/>
      <c r="AA15" s="1"/>
      <c r="AB15" s="1"/>
      <c r="AC15" s="1"/>
      <c r="AD15" s="1"/>
      <c r="AE15" s="1"/>
      <c r="AF15" s="1"/>
      <c r="AG15" s="1"/>
      <c r="AH15" s="1"/>
    </row>
    <row r="16" spans="1:34" ht="15.75" customHeight="1">
      <c r="A16" s="20" t="s">
        <v>22</v>
      </c>
      <c r="B16" s="21">
        <v>300</v>
      </c>
      <c r="C16" s="21"/>
      <c r="D16" s="21"/>
      <c r="E16" s="21"/>
      <c r="F16" s="21"/>
      <c r="G16" s="21"/>
      <c r="H16" s="21"/>
      <c r="I16" s="21"/>
      <c r="J16" s="21"/>
      <c r="K16" s="21"/>
      <c r="L16" s="21"/>
      <c r="M16" s="21"/>
      <c r="N16" s="22">
        <f t="shared" ref="N16:N22" si="3">SUM(B16:M16)</f>
        <v>300</v>
      </c>
      <c r="O16" s="11">
        <f t="shared" ref="O16:O22" si="4">IFERROR(AVERAGE(B16:M16),0)</f>
        <v>300</v>
      </c>
      <c r="P16" s="12"/>
      <c r="Q16" s="12"/>
      <c r="R16" s="12"/>
      <c r="S16" s="12"/>
      <c r="T16" s="12"/>
      <c r="U16" s="1"/>
      <c r="V16" s="1"/>
      <c r="W16" s="1"/>
      <c r="X16" s="1"/>
      <c r="Y16" s="1"/>
      <c r="Z16" s="1"/>
      <c r="AA16" s="1"/>
      <c r="AB16" s="1"/>
      <c r="AC16" s="1"/>
      <c r="AD16" s="1"/>
      <c r="AE16" s="1"/>
      <c r="AF16" s="1"/>
      <c r="AG16" s="1"/>
      <c r="AH16" s="1"/>
    </row>
    <row r="17" spans="1:34" ht="15.75" customHeight="1">
      <c r="A17" s="20" t="s">
        <v>23</v>
      </c>
      <c r="B17" s="21"/>
      <c r="C17" s="21"/>
      <c r="D17" s="21"/>
      <c r="E17" s="21"/>
      <c r="F17" s="21"/>
      <c r="G17" s="21"/>
      <c r="H17" s="21"/>
      <c r="I17" s="21"/>
      <c r="J17" s="21"/>
      <c r="K17" s="21"/>
      <c r="L17" s="21"/>
      <c r="M17" s="21"/>
      <c r="N17" s="22">
        <f t="shared" si="3"/>
        <v>0</v>
      </c>
      <c r="O17" s="11">
        <f t="shared" si="4"/>
        <v>0</v>
      </c>
      <c r="P17" s="12"/>
      <c r="Q17" s="12"/>
      <c r="R17" s="12"/>
      <c r="S17" s="12"/>
      <c r="T17" s="12"/>
      <c r="U17" s="1"/>
      <c r="V17" s="1"/>
      <c r="W17" s="1"/>
      <c r="X17" s="1"/>
      <c r="Y17" s="1"/>
      <c r="Z17" s="1"/>
      <c r="AA17" s="1"/>
      <c r="AB17" s="1"/>
      <c r="AC17" s="1"/>
      <c r="AD17" s="1"/>
      <c r="AE17" s="1"/>
      <c r="AF17" s="1"/>
      <c r="AG17" s="1"/>
      <c r="AH17" s="1"/>
    </row>
    <row r="18" spans="1:34" ht="15.75" customHeight="1">
      <c r="A18" s="20" t="s">
        <v>24</v>
      </c>
      <c r="B18" s="21"/>
      <c r="C18" s="21"/>
      <c r="D18" s="21"/>
      <c r="E18" s="21"/>
      <c r="F18" s="21"/>
      <c r="G18" s="21"/>
      <c r="H18" s="21"/>
      <c r="I18" s="21"/>
      <c r="J18" s="21"/>
      <c r="K18" s="21"/>
      <c r="L18" s="21"/>
      <c r="M18" s="21"/>
      <c r="N18" s="22">
        <f t="shared" si="3"/>
        <v>0</v>
      </c>
      <c r="O18" s="11">
        <f t="shared" si="4"/>
        <v>0</v>
      </c>
      <c r="P18" s="12"/>
      <c r="Q18" s="12"/>
      <c r="R18" s="12"/>
      <c r="S18" s="12"/>
      <c r="T18" s="12"/>
      <c r="U18" s="1"/>
      <c r="V18" s="1"/>
      <c r="W18" s="1"/>
      <c r="X18" s="1"/>
      <c r="Y18" s="1"/>
      <c r="Z18" s="1"/>
      <c r="AA18" s="1"/>
      <c r="AB18" s="1"/>
      <c r="AC18" s="1"/>
      <c r="AD18" s="1"/>
      <c r="AE18" s="1"/>
      <c r="AF18" s="1"/>
      <c r="AG18" s="1"/>
      <c r="AH18" s="1"/>
    </row>
    <row r="19" spans="1:34" ht="15.75" customHeight="1">
      <c r="A19" s="20" t="s">
        <v>25</v>
      </c>
      <c r="B19" s="21"/>
      <c r="C19" s="21"/>
      <c r="D19" s="21"/>
      <c r="E19" s="21"/>
      <c r="F19" s="21"/>
      <c r="G19" s="21"/>
      <c r="H19" s="21"/>
      <c r="I19" s="21"/>
      <c r="J19" s="21"/>
      <c r="K19" s="21"/>
      <c r="L19" s="21"/>
      <c r="M19" s="21"/>
      <c r="N19" s="22">
        <f t="shared" si="3"/>
        <v>0</v>
      </c>
      <c r="O19" s="11">
        <f t="shared" si="4"/>
        <v>0</v>
      </c>
      <c r="P19" s="12"/>
      <c r="Q19" s="12"/>
      <c r="R19" s="12"/>
      <c r="S19" s="12"/>
      <c r="T19" s="12"/>
      <c r="U19" s="1"/>
      <c r="V19" s="1"/>
      <c r="W19" s="1"/>
      <c r="X19" s="1"/>
      <c r="Y19" s="1"/>
      <c r="Z19" s="1"/>
      <c r="AA19" s="1"/>
      <c r="AB19" s="1"/>
      <c r="AC19" s="1"/>
      <c r="AD19" s="1"/>
      <c r="AE19" s="1"/>
      <c r="AF19" s="1"/>
      <c r="AG19" s="1"/>
      <c r="AH19" s="1"/>
    </row>
    <row r="20" spans="1:34" ht="15.75" customHeight="1">
      <c r="A20" s="20" t="s">
        <v>26</v>
      </c>
      <c r="B20" s="21"/>
      <c r="C20" s="21"/>
      <c r="D20" s="21"/>
      <c r="E20" s="21"/>
      <c r="F20" s="21"/>
      <c r="G20" s="21"/>
      <c r="H20" s="21"/>
      <c r="I20" s="21"/>
      <c r="J20" s="21"/>
      <c r="K20" s="21"/>
      <c r="L20" s="21"/>
      <c r="M20" s="21"/>
      <c r="N20" s="22">
        <f t="shared" si="3"/>
        <v>0</v>
      </c>
      <c r="O20" s="11">
        <f t="shared" si="4"/>
        <v>0</v>
      </c>
      <c r="P20" s="12"/>
      <c r="Q20" s="12"/>
      <c r="R20" s="12"/>
      <c r="S20" s="12"/>
      <c r="T20" s="12"/>
      <c r="U20" s="1"/>
      <c r="V20" s="1"/>
      <c r="W20" s="1"/>
      <c r="X20" s="1"/>
      <c r="Y20" s="1"/>
      <c r="Z20" s="1"/>
      <c r="AA20" s="1"/>
      <c r="AB20" s="1"/>
      <c r="AC20" s="1"/>
      <c r="AD20" s="1"/>
      <c r="AE20" s="1"/>
      <c r="AF20" s="1"/>
      <c r="AG20" s="1"/>
      <c r="AH20" s="1"/>
    </row>
    <row r="21" spans="1:34" ht="15.75" customHeight="1">
      <c r="A21" s="20"/>
      <c r="B21" s="21"/>
      <c r="C21" s="21"/>
      <c r="D21" s="21"/>
      <c r="E21" s="21"/>
      <c r="F21" s="21"/>
      <c r="G21" s="21"/>
      <c r="H21" s="21"/>
      <c r="I21" s="21"/>
      <c r="J21" s="21"/>
      <c r="K21" s="21"/>
      <c r="L21" s="21"/>
      <c r="M21" s="21"/>
      <c r="N21" s="22">
        <f t="shared" si="3"/>
        <v>0</v>
      </c>
      <c r="O21" s="11">
        <f t="shared" si="4"/>
        <v>0</v>
      </c>
      <c r="P21" s="12"/>
      <c r="Q21" s="12"/>
      <c r="R21" s="12"/>
      <c r="S21" s="12"/>
      <c r="T21" s="12"/>
      <c r="U21" s="1"/>
      <c r="V21" s="1"/>
      <c r="W21" s="1"/>
      <c r="X21" s="1"/>
      <c r="Y21" s="1"/>
      <c r="Z21" s="1"/>
      <c r="AA21" s="1"/>
      <c r="AB21" s="1"/>
      <c r="AC21" s="1"/>
      <c r="AD21" s="1"/>
      <c r="AE21" s="1"/>
      <c r="AF21" s="1"/>
      <c r="AG21" s="1"/>
      <c r="AH21" s="1"/>
    </row>
    <row r="22" spans="1:34" ht="15.75" customHeight="1">
      <c r="A22" s="23" t="s">
        <v>16</v>
      </c>
      <c r="B22" s="22">
        <f t="shared" ref="B22:M22" si="5">SUM(B16:B21)</f>
        <v>300</v>
      </c>
      <c r="C22" s="22">
        <f t="shared" si="5"/>
        <v>0</v>
      </c>
      <c r="D22" s="22">
        <f t="shared" si="5"/>
        <v>0</v>
      </c>
      <c r="E22" s="22">
        <f t="shared" si="5"/>
        <v>0</v>
      </c>
      <c r="F22" s="22">
        <f t="shared" si="5"/>
        <v>0</v>
      </c>
      <c r="G22" s="22">
        <f t="shared" si="5"/>
        <v>0</v>
      </c>
      <c r="H22" s="22">
        <f t="shared" si="5"/>
        <v>0</v>
      </c>
      <c r="I22" s="22">
        <f t="shared" si="5"/>
        <v>0</v>
      </c>
      <c r="J22" s="22">
        <f t="shared" si="5"/>
        <v>0</v>
      </c>
      <c r="K22" s="22">
        <f t="shared" si="5"/>
        <v>0</v>
      </c>
      <c r="L22" s="22">
        <f t="shared" si="5"/>
        <v>0</v>
      </c>
      <c r="M22" s="22">
        <f t="shared" si="5"/>
        <v>0</v>
      </c>
      <c r="N22" s="24">
        <f t="shared" si="3"/>
        <v>300</v>
      </c>
      <c r="O22" s="11">
        <f t="shared" si="4"/>
        <v>25</v>
      </c>
      <c r="P22" s="12"/>
      <c r="Q22" s="12"/>
      <c r="R22" s="12"/>
      <c r="S22" s="12"/>
      <c r="T22" s="1"/>
      <c r="U22" s="1"/>
      <c r="V22" s="1"/>
      <c r="W22" s="1"/>
      <c r="X22" s="1"/>
      <c r="Y22" s="1"/>
      <c r="Z22" s="1"/>
      <c r="AA22" s="1"/>
      <c r="AB22" s="1"/>
      <c r="AC22" s="1"/>
      <c r="AD22" s="1"/>
      <c r="AE22" s="1"/>
      <c r="AF22" s="1"/>
      <c r="AG22" s="1"/>
      <c r="AH22" s="1"/>
    </row>
    <row r="23" spans="1:34" ht="15.75" customHeight="1">
      <c r="A23" s="25">
        <v>0.1</v>
      </c>
      <c r="B23" s="26">
        <f t="shared" ref="B23:N23" si="6">IFERROR(B22/B12,0)</f>
        <v>0.1</v>
      </c>
      <c r="C23" s="26">
        <f t="shared" si="6"/>
        <v>0</v>
      </c>
      <c r="D23" s="26">
        <f t="shared" si="6"/>
        <v>0</v>
      </c>
      <c r="E23" s="26">
        <f t="shared" si="6"/>
        <v>0</v>
      </c>
      <c r="F23" s="26">
        <f t="shared" si="6"/>
        <v>0</v>
      </c>
      <c r="G23" s="26">
        <f t="shared" si="6"/>
        <v>0</v>
      </c>
      <c r="H23" s="26">
        <f t="shared" si="6"/>
        <v>0</v>
      </c>
      <c r="I23" s="26">
        <f t="shared" si="6"/>
        <v>0</v>
      </c>
      <c r="J23" s="26">
        <f t="shared" si="6"/>
        <v>0</v>
      </c>
      <c r="K23" s="26">
        <f t="shared" si="6"/>
        <v>0</v>
      </c>
      <c r="L23" s="26">
        <f t="shared" si="6"/>
        <v>0</v>
      </c>
      <c r="M23" s="26">
        <f t="shared" si="6"/>
        <v>0</v>
      </c>
      <c r="N23" s="26">
        <f t="shared" si="6"/>
        <v>0.1</v>
      </c>
      <c r="O23" s="27"/>
      <c r="P23" s="12"/>
      <c r="Q23" s="12"/>
      <c r="R23" s="12"/>
      <c r="S23" s="12"/>
      <c r="T23" s="12"/>
      <c r="U23" s="1"/>
      <c r="V23" s="1"/>
      <c r="W23" s="1"/>
      <c r="X23" s="1"/>
      <c r="Y23" s="1"/>
      <c r="Z23" s="1"/>
      <c r="AA23" s="1"/>
      <c r="AB23" s="1"/>
      <c r="AC23" s="1"/>
      <c r="AD23" s="1"/>
      <c r="AE23" s="1"/>
      <c r="AF23" s="1"/>
      <c r="AG23" s="1"/>
      <c r="AH23" s="1"/>
    </row>
    <row r="24" spans="1:34" ht="15.75" customHeight="1">
      <c r="A24" s="105"/>
      <c r="B24" s="106"/>
      <c r="C24" s="106"/>
      <c r="D24" s="106"/>
      <c r="E24" s="106"/>
      <c r="F24" s="106"/>
      <c r="G24" s="106"/>
      <c r="H24" s="106"/>
      <c r="I24" s="106"/>
      <c r="J24" s="106"/>
      <c r="K24" s="106"/>
      <c r="L24" s="106"/>
      <c r="M24" s="106"/>
      <c r="N24" s="106"/>
      <c r="O24" s="106"/>
      <c r="P24" s="12"/>
      <c r="Q24" s="12"/>
      <c r="R24" s="12"/>
      <c r="S24" s="12"/>
      <c r="T24" s="12"/>
      <c r="U24" s="1"/>
      <c r="V24" s="1"/>
      <c r="W24" s="1"/>
      <c r="X24" s="1"/>
      <c r="Y24" s="1"/>
      <c r="Z24" s="1"/>
      <c r="AA24" s="1"/>
      <c r="AB24" s="1"/>
      <c r="AC24" s="1"/>
      <c r="AD24" s="1"/>
      <c r="AE24" s="1"/>
      <c r="AF24" s="1"/>
      <c r="AG24" s="1"/>
      <c r="AH24" s="1"/>
    </row>
    <row r="25" spans="1:34" ht="15.75" customHeight="1">
      <c r="A25" s="107"/>
      <c r="B25" s="108"/>
      <c r="C25" s="108"/>
      <c r="D25" s="108"/>
      <c r="E25" s="108"/>
      <c r="F25" s="108"/>
      <c r="G25" s="108"/>
      <c r="H25" s="108"/>
      <c r="I25" s="108"/>
      <c r="J25" s="108"/>
      <c r="K25" s="108"/>
      <c r="L25" s="108"/>
      <c r="M25" s="108"/>
      <c r="N25" s="108"/>
      <c r="O25" s="108"/>
      <c r="P25" s="12"/>
      <c r="Q25" s="12"/>
      <c r="R25" s="12"/>
      <c r="S25" s="12"/>
      <c r="T25" s="12"/>
      <c r="U25" s="1"/>
      <c r="V25" s="1"/>
      <c r="W25" s="1"/>
      <c r="X25" s="1"/>
      <c r="Y25" s="1"/>
      <c r="Z25" s="1"/>
      <c r="AA25" s="1"/>
      <c r="AB25" s="1"/>
      <c r="AC25" s="1"/>
      <c r="AD25" s="1"/>
      <c r="AE25" s="1"/>
      <c r="AF25" s="1"/>
      <c r="AG25" s="1"/>
      <c r="AH25" s="1"/>
    </row>
    <row r="26" spans="1:34" ht="15.75" customHeight="1">
      <c r="A26" s="28" t="s">
        <v>27</v>
      </c>
      <c r="B26" s="29" t="s">
        <v>4</v>
      </c>
      <c r="C26" s="29" t="s">
        <v>5</v>
      </c>
      <c r="D26" s="29" t="s">
        <v>6</v>
      </c>
      <c r="E26" s="29" t="s">
        <v>7</v>
      </c>
      <c r="F26" s="29" t="s">
        <v>8</v>
      </c>
      <c r="G26" s="29" t="s">
        <v>9</v>
      </c>
      <c r="H26" s="29" t="s">
        <v>10</v>
      </c>
      <c r="I26" s="29" t="s">
        <v>11</v>
      </c>
      <c r="J26" s="29" t="s">
        <v>12</v>
      </c>
      <c r="K26" s="29" t="s">
        <v>13</v>
      </c>
      <c r="L26" s="29" t="s">
        <v>14</v>
      </c>
      <c r="M26" s="29" t="s">
        <v>15</v>
      </c>
      <c r="N26" s="30" t="s">
        <v>16</v>
      </c>
      <c r="O26" s="7" t="s">
        <v>17</v>
      </c>
      <c r="P26" s="12"/>
      <c r="Q26" s="12"/>
      <c r="R26" s="12"/>
      <c r="S26" s="12"/>
      <c r="T26" s="12"/>
      <c r="U26" s="1"/>
      <c r="V26" s="1"/>
      <c r="W26" s="1"/>
      <c r="X26" s="1"/>
      <c r="Y26" s="1"/>
      <c r="Z26" s="1"/>
      <c r="AA26" s="1"/>
      <c r="AB26" s="1"/>
      <c r="AC26" s="1"/>
      <c r="AD26" s="1"/>
      <c r="AE26" s="1"/>
      <c r="AF26" s="1"/>
      <c r="AG26" s="1"/>
      <c r="AH26" s="1"/>
    </row>
    <row r="27" spans="1:34" ht="15.75" customHeight="1">
      <c r="A27" s="31" t="s">
        <v>28</v>
      </c>
      <c r="B27" s="32"/>
      <c r="C27" s="32"/>
      <c r="D27" s="32"/>
      <c r="E27" s="32"/>
      <c r="F27" s="32"/>
      <c r="G27" s="32"/>
      <c r="H27" s="32"/>
      <c r="I27" s="32"/>
      <c r="J27" s="32"/>
      <c r="K27" s="32"/>
      <c r="L27" s="32"/>
      <c r="M27" s="32"/>
      <c r="N27" s="33">
        <f t="shared" ref="N27:N33" si="7">SUM(B27:M27)</f>
        <v>0</v>
      </c>
      <c r="O27" s="11">
        <f t="shared" ref="O27:O32" si="8">IFERROR(AVERAGE(B27:M27),0)</f>
        <v>0</v>
      </c>
      <c r="P27" s="12"/>
      <c r="Q27" s="12"/>
      <c r="R27" s="12"/>
      <c r="S27" s="12"/>
      <c r="T27" s="12"/>
      <c r="U27" s="1"/>
      <c r="V27" s="1"/>
      <c r="W27" s="1"/>
      <c r="X27" s="1"/>
      <c r="Y27" s="1"/>
      <c r="Z27" s="1"/>
      <c r="AA27" s="1"/>
      <c r="AB27" s="1"/>
      <c r="AC27" s="1"/>
      <c r="AD27" s="1"/>
      <c r="AE27" s="1"/>
      <c r="AF27" s="1"/>
      <c r="AG27" s="1"/>
      <c r="AH27" s="1"/>
    </row>
    <row r="28" spans="1:34" ht="15.75" customHeight="1">
      <c r="A28" s="31" t="s">
        <v>29</v>
      </c>
      <c r="B28" s="32"/>
      <c r="C28" s="32"/>
      <c r="D28" s="32"/>
      <c r="E28" s="32"/>
      <c r="F28" s="32"/>
      <c r="G28" s="32"/>
      <c r="H28" s="32"/>
      <c r="I28" s="32"/>
      <c r="J28" s="32"/>
      <c r="K28" s="32"/>
      <c r="L28" s="32"/>
      <c r="M28" s="32"/>
      <c r="N28" s="33">
        <f t="shared" si="7"/>
        <v>0</v>
      </c>
      <c r="O28" s="11">
        <f t="shared" si="8"/>
        <v>0</v>
      </c>
      <c r="P28" s="12"/>
      <c r="Q28" s="12"/>
      <c r="R28" s="12"/>
      <c r="S28" s="12"/>
      <c r="T28" s="12"/>
      <c r="U28" s="1"/>
      <c r="V28" s="1"/>
      <c r="W28" s="1"/>
      <c r="X28" s="1"/>
      <c r="Y28" s="1"/>
      <c r="Z28" s="1"/>
      <c r="AA28" s="1"/>
      <c r="AB28" s="1"/>
      <c r="AC28" s="1"/>
      <c r="AD28" s="1"/>
      <c r="AE28" s="1"/>
      <c r="AF28" s="1"/>
      <c r="AG28" s="1"/>
      <c r="AH28" s="1"/>
    </row>
    <row r="29" spans="1:34" ht="15.75" customHeight="1">
      <c r="A29" s="31" t="s">
        <v>30</v>
      </c>
      <c r="B29" s="32"/>
      <c r="C29" s="32"/>
      <c r="D29" s="32"/>
      <c r="E29" s="32"/>
      <c r="F29" s="32"/>
      <c r="G29" s="32"/>
      <c r="H29" s="32"/>
      <c r="I29" s="32"/>
      <c r="J29" s="32"/>
      <c r="K29" s="32"/>
      <c r="L29" s="32"/>
      <c r="M29" s="32"/>
      <c r="N29" s="33">
        <f t="shared" si="7"/>
        <v>0</v>
      </c>
      <c r="O29" s="11">
        <f t="shared" si="8"/>
        <v>0</v>
      </c>
      <c r="P29" s="12"/>
      <c r="Q29" s="12"/>
      <c r="R29" s="12"/>
      <c r="S29" s="12"/>
      <c r="T29" s="12"/>
      <c r="U29" s="1"/>
      <c r="V29" s="1"/>
      <c r="W29" s="1"/>
      <c r="X29" s="1"/>
      <c r="Y29" s="1"/>
      <c r="Z29" s="1"/>
      <c r="AA29" s="1"/>
      <c r="AB29" s="1"/>
      <c r="AC29" s="1"/>
      <c r="AD29" s="1"/>
      <c r="AE29" s="1"/>
      <c r="AF29" s="1"/>
      <c r="AG29" s="1"/>
      <c r="AH29" s="1"/>
    </row>
    <row r="30" spans="1:34" ht="15.75" customHeight="1">
      <c r="A30" s="31" t="s">
        <v>31</v>
      </c>
      <c r="B30" s="32">
        <v>400</v>
      </c>
      <c r="C30" s="32"/>
      <c r="D30" s="32"/>
      <c r="E30" s="32"/>
      <c r="F30" s="32"/>
      <c r="G30" s="32"/>
      <c r="H30" s="32"/>
      <c r="I30" s="32"/>
      <c r="J30" s="32"/>
      <c r="K30" s="32"/>
      <c r="L30" s="32"/>
      <c r="M30" s="32"/>
      <c r="N30" s="33">
        <f t="shared" si="7"/>
        <v>400</v>
      </c>
      <c r="O30" s="11">
        <f t="shared" si="8"/>
        <v>400</v>
      </c>
      <c r="P30" s="12"/>
      <c r="Q30" s="12"/>
      <c r="R30" s="12"/>
      <c r="S30" s="12"/>
      <c r="T30" s="12"/>
      <c r="U30" s="1"/>
      <c r="V30" s="1"/>
      <c r="W30" s="1"/>
      <c r="X30" s="1"/>
      <c r="Y30" s="1"/>
      <c r="Z30" s="1"/>
      <c r="AA30" s="1"/>
      <c r="AB30" s="1"/>
      <c r="AC30" s="1"/>
      <c r="AD30" s="1"/>
      <c r="AE30" s="1"/>
      <c r="AF30" s="1"/>
      <c r="AG30" s="1"/>
      <c r="AH30" s="1"/>
    </row>
    <row r="31" spans="1:34" ht="15.75" customHeight="1">
      <c r="A31" s="31" t="s">
        <v>32</v>
      </c>
      <c r="B31" s="32"/>
      <c r="C31" s="32"/>
      <c r="D31" s="32"/>
      <c r="E31" s="32"/>
      <c r="F31" s="32"/>
      <c r="G31" s="32"/>
      <c r="H31" s="32"/>
      <c r="I31" s="32"/>
      <c r="J31" s="32"/>
      <c r="K31" s="32"/>
      <c r="L31" s="32"/>
      <c r="M31" s="32"/>
      <c r="N31" s="33">
        <f t="shared" si="7"/>
        <v>0</v>
      </c>
      <c r="O31" s="11">
        <f t="shared" si="8"/>
        <v>0</v>
      </c>
      <c r="P31" s="12"/>
      <c r="Q31" s="12"/>
      <c r="R31" s="12"/>
      <c r="S31" s="12"/>
      <c r="T31" s="12"/>
      <c r="U31" s="1"/>
      <c r="V31" s="1"/>
      <c r="W31" s="1"/>
      <c r="X31" s="1"/>
      <c r="Y31" s="1"/>
      <c r="Z31" s="1"/>
      <c r="AA31" s="1"/>
      <c r="AB31" s="1"/>
      <c r="AC31" s="1"/>
      <c r="AD31" s="1"/>
      <c r="AE31" s="1"/>
      <c r="AF31" s="1"/>
      <c r="AG31" s="1"/>
      <c r="AH31" s="1"/>
    </row>
    <row r="32" spans="1:34" ht="15.75" customHeight="1">
      <c r="A32" s="31" t="s">
        <v>33</v>
      </c>
      <c r="B32" s="32"/>
      <c r="C32" s="32"/>
      <c r="D32" s="32"/>
      <c r="E32" s="32"/>
      <c r="F32" s="32"/>
      <c r="G32" s="32"/>
      <c r="H32" s="32"/>
      <c r="I32" s="32"/>
      <c r="J32" s="32"/>
      <c r="K32" s="32"/>
      <c r="L32" s="32"/>
      <c r="M32" s="32"/>
      <c r="N32" s="33">
        <f t="shared" si="7"/>
        <v>0</v>
      </c>
      <c r="O32" s="11">
        <f t="shared" si="8"/>
        <v>0</v>
      </c>
      <c r="P32" s="12"/>
      <c r="Q32" s="12"/>
      <c r="R32" s="12"/>
      <c r="S32" s="12"/>
      <c r="T32" s="12"/>
      <c r="U32" s="1"/>
      <c r="V32" s="1"/>
      <c r="W32" s="1"/>
      <c r="X32" s="1"/>
      <c r="Y32" s="1"/>
      <c r="Z32" s="1"/>
      <c r="AA32" s="1"/>
      <c r="AB32" s="1"/>
      <c r="AC32" s="1"/>
      <c r="AD32" s="1"/>
      <c r="AE32" s="1"/>
      <c r="AF32" s="1"/>
      <c r="AG32" s="1"/>
      <c r="AH32" s="1"/>
    </row>
    <row r="33" spans="1:34" ht="15.75" customHeight="1">
      <c r="A33" s="34" t="s">
        <v>16</v>
      </c>
      <c r="B33" s="33">
        <f t="shared" ref="B33:M33" si="9">SUM(B27:B32)</f>
        <v>400</v>
      </c>
      <c r="C33" s="33">
        <f t="shared" si="9"/>
        <v>0</v>
      </c>
      <c r="D33" s="33">
        <f t="shared" si="9"/>
        <v>0</v>
      </c>
      <c r="E33" s="33">
        <f t="shared" si="9"/>
        <v>0</v>
      </c>
      <c r="F33" s="33">
        <f t="shared" si="9"/>
        <v>0</v>
      </c>
      <c r="G33" s="33">
        <f t="shared" si="9"/>
        <v>0</v>
      </c>
      <c r="H33" s="33">
        <f t="shared" si="9"/>
        <v>0</v>
      </c>
      <c r="I33" s="33">
        <f t="shared" si="9"/>
        <v>0</v>
      </c>
      <c r="J33" s="33">
        <f t="shared" si="9"/>
        <v>0</v>
      </c>
      <c r="K33" s="33">
        <f t="shared" si="9"/>
        <v>0</v>
      </c>
      <c r="L33" s="33">
        <f t="shared" si="9"/>
        <v>0</v>
      </c>
      <c r="M33" s="33">
        <f t="shared" si="9"/>
        <v>0</v>
      </c>
      <c r="N33" s="35">
        <f t="shared" si="7"/>
        <v>400</v>
      </c>
      <c r="O33" s="11">
        <f>AVERAGE(B33:M33)</f>
        <v>33.333333333333336</v>
      </c>
      <c r="P33" s="12"/>
      <c r="Q33" s="12"/>
      <c r="R33" s="12"/>
      <c r="S33" s="12"/>
      <c r="T33" s="12"/>
      <c r="U33" s="1"/>
      <c r="V33" s="1"/>
      <c r="W33" s="1"/>
      <c r="X33" s="1"/>
      <c r="Y33" s="1"/>
      <c r="Z33" s="1"/>
      <c r="AA33" s="1"/>
      <c r="AB33" s="1"/>
      <c r="AC33" s="1"/>
      <c r="AD33" s="1"/>
      <c r="AE33" s="1"/>
      <c r="AF33" s="1"/>
      <c r="AG33" s="1"/>
      <c r="AH33" s="1"/>
    </row>
    <row r="34" spans="1:34" ht="15.75" customHeight="1">
      <c r="A34" s="36">
        <v>0.15</v>
      </c>
      <c r="B34" s="37">
        <f t="shared" ref="B34:N34" si="10">IFERROR(B33/B12,0)</f>
        <v>0.13333333333333333</v>
      </c>
      <c r="C34" s="37">
        <f t="shared" si="10"/>
        <v>0</v>
      </c>
      <c r="D34" s="37">
        <f t="shared" si="10"/>
        <v>0</v>
      </c>
      <c r="E34" s="37">
        <f t="shared" si="10"/>
        <v>0</v>
      </c>
      <c r="F34" s="37">
        <f t="shared" si="10"/>
        <v>0</v>
      </c>
      <c r="G34" s="37">
        <f t="shared" si="10"/>
        <v>0</v>
      </c>
      <c r="H34" s="37">
        <f t="shared" si="10"/>
        <v>0</v>
      </c>
      <c r="I34" s="37">
        <f t="shared" si="10"/>
        <v>0</v>
      </c>
      <c r="J34" s="37">
        <f t="shared" si="10"/>
        <v>0</v>
      </c>
      <c r="K34" s="37">
        <f t="shared" si="10"/>
        <v>0</v>
      </c>
      <c r="L34" s="37">
        <f t="shared" si="10"/>
        <v>0</v>
      </c>
      <c r="M34" s="37">
        <f t="shared" si="10"/>
        <v>0</v>
      </c>
      <c r="N34" s="37">
        <f t="shared" si="10"/>
        <v>0.13333333333333333</v>
      </c>
      <c r="O34" s="27"/>
      <c r="P34" s="12"/>
      <c r="Q34" s="12"/>
      <c r="R34" s="12"/>
      <c r="S34" s="12"/>
      <c r="T34" s="12"/>
      <c r="U34" s="1"/>
      <c r="V34" s="1"/>
      <c r="W34" s="1"/>
      <c r="X34" s="1"/>
      <c r="Y34" s="1"/>
      <c r="Z34" s="1"/>
      <c r="AA34" s="1"/>
      <c r="AB34" s="1"/>
      <c r="AC34" s="1"/>
      <c r="AD34" s="1"/>
      <c r="AE34" s="1"/>
      <c r="AF34" s="1"/>
      <c r="AG34" s="1"/>
      <c r="AH34" s="1"/>
    </row>
    <row r="35" spans="1:34" ht="15.75" customHeight="1">
      <c r="A35" s="109"/>
      <c r="B35" s="106"/>
      <c r="C35" s="106"/>
      <c r="D35" s="106"/>
      <c r="E35" s="106"/>
      <c r="F35" s="106"/>
      <c r="G35" s="106"/>
      <c r="H35" s="106"/>
      <c r="I35" s="106"/>
      <c r="J35" s="106"/>
      <c r="K35" s="106"/>
      <c r="L35" s="106"/>
      <c r="M35" s="106"/>
      <c r="N35" s="106"/>
      <c r="O35" s="106"/>
      <c r="P35" s="12"/>
      <c r="Q35" s="12"/>
      <c r="R35" s="12"/>
      <c r="S35" s="12"/>
      <c r="T35" s="12"/>
      <c r="U35" s="1"/>
      <c r="V35" s="1"/>
      <c r="W35" s="1"/>
      <c r="X35" s="1"/>
      <c r="Y35" s="1"/>
      <c r="Z35" s="1"/>
      <c r="AA35" s="1"/>
      <c r="AB35" s="1"/>
      <c r="AC35" s="1"/>
      <c r="AD35" s="1"/>
      <c r="AE35" s="1"/>
      <c r="AF35" s="1"/>
      <c r="AG35" s="1"/>
      <c r="AH35" s="1"/>
    </row>
    <row r="36" spans="1:34" ht="15.75" customHeight="1">
      <c r="A36" s="107"/>
      <c r="B36" s="108"/>
      <c r="C36" s="108"/>
      <c r="D36" s="108"/>
      <c r="E36" s="108"/>
      <c r="F36" s="108"/>
      <c r="G36" s="108"/>
      <c r="H36" s="108"/>
      <c r="I36" s="108"/>
      <c r="J36" s="108"/>
      <c r="K36" s="108"/>
      <c r="L36" s="108"/>
      <c r="M36" s="108"/>
      <c r="N36" s="108"/>
      <c r="O36" s="108"/>
      <c r="P36" s="12"/>
      <c r="Q36" s="12"/>
      <c r="R36" s="12"/>
      <c r="S36" s="12"/>
      <c r="T36" s="12"/>
      <c r="U36" s="1"/>
      <c r="V36" s="1"/>
      <c r="W36" s="1"/>
      <c r="X36" s="1"/>
      <c r="Y36" s="1"/>
      <c r="Z36" s="1"/>
      <c r="AA36" s="1"/>
      <c r="AB36" s="1"/>
      <c r="AC36" s="1"/>
      <c r="AD36" s="1"/>
      <c r="AE36" s="1"/>
      <c r="AF36" s="1"/>
      <c r="AG36" s="1"/>
      <c r="AH36" s="1"/>
    </row>
    <row r="37" spans="1:34" ht="15.75" customHeight="1">
      <c r="A37" s="38" t="s">
        <v>34</v>
      </c>
      <c r="B37" s="39" t="s">
        <v>4</v>
      </c>
      <c r="C37" s="39" t="s">
        <v>5</v>
      </c>
      <c r="D37" s="39" t="s">
        <v>6</v>
      </c>
      <c r="E37" s="39" t="s">
        <v>7</v>
      </c>
      <c r="F37" s="39" t="s">
        <v>8</v>
      </c>
      <c r="G37" s="39" t="s">
        <v>9</v>
      </c>
      <c r="H37" s="39" t="s">
        <v>10</v>
      </c>
      <c r="I37" s="39" t="s">
        <v>11</v>
      </c>
      <c r="J37" s="39" t="s">
        <v>12</v>
      </c>
      <c r="K37" s="39" t="s">
        <v>13</v>
      </c>
      <c r="L37" s="39" t="s">
        <v>14</v>
      </c>
      <c r="M37" s="39" t="s">
        <v>15</v>
      </c>
      <c r="N37" s="40" t="s">
        <v>16</v>
      </c>
      <c r="O37" s="7" t="s">
        <v>17</v>
      </c>
      <c r="P37" s="12"/>
      <c r="Q37" s="12"/>
      <c r="R37" s="12"/>
      <c r="S37" s="12"/>
      <c r="T37" s="12"/>
      <c r="U37" s="1"/>
      <c r="V37" s="1"/>
      <c r="W37" s="1"/>
      <c r="X37" s="1"/>
      <c r="Y37" s="1"/>
      <c r="Z37" s="1"/>
      <c r="AA37" s="1"/>
      <c r="AB37" s="1"/>
      <c r="AC37" s="1"/>
      <c r="AD37" s="1"/>
      <c r="AE37" s="1"/>
      <c r="AF37" s="1"/>
      <c r="AG37" s="1"/>
      <c r="AH37" s="1"/>
    </row>
    <row r="38" spans="1:34" ht="15.75" customHeight="1">
      <c r="A38" s="41" t="s">
        <v>28</v>
      </c>
      <c r="B38" s="42">
        <v>300</v>
      </c>
      <c r="C38" s="42"/>
      <c r="D38" s="42"/>
      <c r="E38" s="42"/>
      <c r="F38" s="42"/>
      <c r="G38" s="42"/>
      <c r="H38" s="42"/>
      <c r="I38" s="42"/>
      <c r="J38" s="42"/>
      <c r="K38" s="42"/>
      <c r="L38" s="42"/>
      <c r="M38" s="42"/>
      <c r="N38" s="43">
        <f t="shared" ref="N38:N44" si="11">SUM(B38:M38)</f>
        <v>300</v>
      </c>
      <c r="O38" s="11">
        <f t="shared" ref="O38:O43" si="12">IFERROR(AVERAGE(B38:M38),0)</f>
        <v>300</v>
      </c>
      <c r="P38" s="12"/>
      <c r="Q38" s="12"/>
      <c r="R38" s="12"/>
      <c r="S38" s="12"/>
      <c r="T38" s="12"/>
      <c r="U38" s="1"/>
      <c r="V38" s="1"/>
      <c r="W38" s="1"/>
      <c r="X38" s="1"/>
      <c r="Y38" s="1"/>
      <c r="Z38" s="1"/>
      <c r="AA38" s="1"/>
      <c r="AB38" s="1"/>
      <c r="AC38" s="1"/>
      <c r="AD38" s="1"/>
      <c r="AE38" s="1"/>
      <c r="AF38" s="1"/>
      <c r="AG38" s="1"/>
      <c r="AH38" s="1"/>
    </row>
    <row r="39" spans="1:34" ht="15.75" customHeight="1">
      <c r="A39" s="41" t="s">
        <v>35</v>
      </c>
      <c r="B39" s="42"/>
      <c r="C39" s="42"/>
      <c r="D39" s="42"/>
      <c r="E39" s="42"/>
      <c r="F39" s="42"/>
      <c r="G39" s="42"/>
      <c r="H39" s="42"/>
      <c r="I39" s="42"/>
      <c r="J39" s="42"/>
      <c r="K39" s="42"/>
      <c r="L39" s="42"/>
      <c r="M39" s="42"/>
      <c r="N39" s="43">
        <f t="shared" si="11"/>
        <v>0</v>
      </c>
      <c r="O39" s="11">
        <f t="shared" si="12"/>
        <v>0</v>
      </c>
      <c r="P39" s="12"/>
      <c r="Q39" s="12"/>
      <c r="R39" s="12"/>
      <c r="S39" s="12"/>
      <c r="T39" s="12"/>
      <c r="U39" s="1"/>
      <c r="V39" s="1"/>
      <c r="W39" s="1"/>
      <c r="X39" s="1"/>
      <c r="Y39" s="1"/>
      <c r="Z39" s="1"/>
      <c r="AA39" s="1"/>
      <c r="AB39" s="1"/>
      <c r="AC39" s="1"/>
      <c r="AD39" s="1"/>
      <c r="AE39" s="1"/>
      <c r="AF39" s="1"/>
      <c r="AG39" s="1"/>
      <c r="AH39" s="1"/>
    </row>
    <row r="40" spans="1:34" ht="15.75" customHeight="1">
      <c r="A40" s="41" t="s">
        <v>35</v>
      </c>
      <c r="B40" s="42"/>
      <c r="C40" s="42"/>
      <c r="D40" s="42"/>
      <c r="E40" s="42"/>
      <c r="F40" s="42"/>
      <c r="G40" s="42"/>
      <c r="H40" s="42"/>
      <c r="I40" s="42"/>
      <c r="J40" s="42"/>
      <c r="K40" s="42"/>
      <c r="L40" s="42"/>
      <c r="M40" s="42"/>
      <c r="N40" s="43">
        <f t="shared" si="11"/>
        <v>0</v>
      </c>
      <c r="O40" s="11">
        <f t="shared" si="12"/>
        <v>0</v>
      </c>
      <c r="P40" s="12"/>
      <c r="Q40" s="12"/>
      <c r="R40" s="12"/>
      <c r="S40" s="12"/>
      <c r="T40" s="12"/>
      <c r="U40" s="1"/>
      <c r="V40" s="1"/>
      <c r="W40" s="1"/>
      <c r="X40" s="1"/>
      <c r="Y40" s="1"/>
      <c r="Z40" s="1"/>
      <c r="AA40" s="1"/>
      <c r="AB40" s="1"/>
      <c r="AC40" s="1"/>
      <c r="AD40" s="1"/>
      <c r="AE40" s="1"/>
      <c r="AF40" s="1"/>
      <c r="AG40" s="1"/>
      <c r="AH40" s="1"/>
    </row>
    <row r="41" spans="1:34" ht="15.75" customHeight="1">
      <c r="A41" s="41" t="s">
        <v>35</v>
      </c>
      <c r="B41" s="42"/>
      <c r="C41" s="42"/>
      <c r="D41" s="42"/>
      <c r="E41" s="42"/>
      <c r="F41" s="42"/>
      <c r="G41" s="42"/>
      <c r="H41" s="42"/>
      <c r="I41" s="42"/>
      <c r="J41" s="42"/>
      <c r="K41" s="42"/>
      <c r="L41" s="42"/>
      <c r="M41" s="42"/>
      <c r="N41" s="43">
        <f t="shared" si="11"/>
        <v>0</v>
      </c>
      <c r="O41" s="11">
        <f t="shared" si="12"/>
        <v>0</v>
      </c>
      <c r="P41" s="12"/>
      <c r="Q41" s="12"/>
      <c r="R41" s="12"/>
      <c r="S41" s="12"/>
      <c r="T41" s="12"/>
      <c r="U41" s="1"/>
      <c r="V41" s="1"/>
      <c r="W41" s="1"/>
      <c r="X41" s="1"/>
      <c r="Y41" s="1"/>
      <c r="Z41" s="1"/>
      <c r="AA41" s="1"/>
      <c r="AB41" s="1"/>
      <c r="AC41" s="1"/>
      <c r="AD41" s="1"/>
      <c r="AE41" s="1"/>
      <c r="AF41" s="1"/>
      <c r="AG41" s="1"/>
      <c r="AH41" s="1"/>
    </row>
    <row r="42" spans="1:34" ht="15.75" customHeight="1">
      <c r="A42" s="41" t="s">
        <v>36</v>
      </c>
      <c r="B42" s="42"/>
      <c r="C42" s="42"/>
      <c r="D42" s="42"/>
      <c r="E42" s="42"/>
      <c r="F42" s="42"/>
      <c r="G42" s="42"/>
      <c r="H42" s="42"/>
      <c r="I42" s="42"/>
      <c r="J42" s="42"/>
      <c r="K42" s="42"/>
      <c r="L42" s="42"/>
      <c r="M42" s="42"/>
      <c r="N42" s="43">
        <f t="shared" si="11"/>
        <v>0</v>
      </c>
      <c r="O42" s="11">
        <f t="shared" si="12"/>
        <v>0</v>
      </c>
      <c r="P42" s="12"/>
      <c r="Q42" s="12"/>
      <c r="R42" s="12"/>
      <c r="S42" s="12"/>
      <c r="T42" s="12"/>
      <c r="U42" s="1"/>
      <c r="V42" s="1"/>
      <c r="W42" s="1"/>
      <c r="X42" s="1"/>
      <c r="Y42" s="1"/>
      <c r="Z42" s="1"/>
      <c r="AA42" s="1"/>
      <c r="AB42" s="1"/>
      <c r="AC42" s="1"/>
      <c r="AD42" s="1"/>
      <c r="AE42" s="1"/>
      <c r="AF42" s="1"/>
      <c r="AG42" s="1"/>
      <c r="AH42" s="1"/>
    </row>
    <row r="43" spans="1:34" ht="15.75" customHeight="1">
      <c r="A43" s="41" t="s">
        <v>30</v>
      </c>
      <c r="B43" s="42"/>
      <c r="C43" s="42"/>
      <c r="D43" s="42"/>
      <c r="E43" s="42"/>
      <c r="F43" s="42"/>
      <c r="G43" s="42"/>
      <c r="H43" s="42"/>
      <c r="I43" s="42"/>
      <c r="J43" s="42"/>
      <c r="K43" s="42"/>
      <c r="L43" s="42"/>
      <c r="M43" s="42"/>
      <c r="N43" s="43">
        <f t="shared" si="11"/>
        <v>0</v>
      </c>
      <c r="O43" s="11">
        <f t="shared" si="12"/>
        <v>0</v>
      </c>
      <c r="P43" s="12"/>
      <c r="Q43" s="12"/>
      <c r="R43" s="12"/>
      <c r="S43" s="12"/>
      <c r="T43" s="12"/>
      <c r="U43" s="1"/>
      <c r="V43" s="1"/>
      <c r="W43" s="1"/>
      <c r="X43" s="1"/>
      <c r="Y43" s="1"/>
      <c r="Z43" s="1"/>
      <c r="AA43" s="1"/>
      <c r="AB43" s="1"/>
      <c r="AC43" s="1"/>
      <c r="AD43" s="1"/>
      <c r="AE43" s="1"/>
      <c r="AF43" s="1"/>
      <c r="AG43" s="1"/>
      <c r="AH43" s="1"/>
    </row>
    <row r="44" spans="1:34" ht="15.75" customHeight="1">
      <c r="A44" s="44" t="s">
        <v>16</v>
      </c>
      <c r="B44" s="43">
        <f t="shared" ref="B44:M44" si="13">SUM(B38:B43)</f>
        <v>300</v>
      </c>
      <c r="C44" s="43">
        <f t="shared" si="13"/>
        <v>0</v>
      </c>
      <c r="D44" s="43">
        <f t="shared" si="13"/>
        <v>0</v>
      </c>
      <c r="E44" s="43">
        <f t="shared" si="13"/>
        <v>0</v>
      </c>
      <c r="F44" s="43">
        <f t="shared" si="13"/>
        <v>0</v>
      </c>
      <c r="G44" s="43">
        <f t="shared" si="13"/>
        <v>0</v>
      </c>
      <c r="H44" s="43">
        <f t="shared" si="13"/>
        <v>0</v>
      </c>
      <c r="I44" s="43">
        <f t="shared" si="13"/>
        <v>0</v>
      </c>
      <c r="J44" s="43">
        <f t="shared" si="13"/>
        <v>0</v>
      </c>
      <c r="K44" s="43">
        <f t="shared" si="13"/>
        <v>0</v>
      </c>
      <c r="L44" s="43">
        <f t="shared" si="13"/>
        <v>0</v>
      </c>
      <c r="M44" s="43">
        <f t="shared" si="13"/>
        <v>0</v>
      </c>
      <c r="N44" s="45">
        <f t="shared" si="11"/>
        <v>300</v>
      </c>
      <c r="O44" s="11">
        <f>AVERAGE(B44:M44)</f>
        <v>25</v>
      </c>
      <c r="P44" s="12"/>
      <c r="Q44" s="12"/>
      <c r="R44" s="12"/>
      <c r="S44" s="12"/>
      <c r="T44" s="12"/>
      <c r="U44" s="1"/>
      <c r="V44" s="1"/>
      <c r="W44" s="1"/>
      <c r="X44" s="1"/>
      <c r="Y44" s="1"/>
      <c r="Z44" s="1"/>
      <c r="AA44" s="1"/>
      <c r="AB44" s="1"/>
      <c r="AC44" s="1"/>
      <c r="AD44" s="1"/>
      <c r="AE44" s="1"/>
      <c r="AF44" s="1"/>
      <c r="AG44" s="1"/>
      <c r="AH44" s="1"/>
    </row>
    <row r="45" spans="1:34" ht="15.75" customHeight="1">
      <c r="A45" s="46">
        <v>0.1</v>
      </c>
      <c r="B45" s="47">
        <f t="shared" ref="B45:N45" si="14">IFERROR(B44/B12,0)</f>
        <v>0.1</v>
      </c>
      <c r="C45" s="47">
        <f t="shared" si="14"/>
        <v>0</v>
      </c>
      <c r="D45" s="47">
        <f t="shared" si="14"/>
        <v>0</v>
      </c>
      <c r="E45" s="47">
        <f t="shared" si="14"/>
        <v>0</v>
      </c>
      <c r="F45" s="47">
        <f t="shared" si="14"/>
        <v>0</v>
      </c>
      <c r="G45" s="47">
        <f t="shared" si="14"/>
        <v>0</v>
      </c>
      <c r="H45" s="47">
        <f t="shared" si="14"/>
        <v>0</v>
      </c>
      <c r="I45" s="47">
        <f t="shared" si="14"/>
        <v>0</v>
      </c>
      <c r="J45" s="47">
        <f t="shared" si="14"/>
        <v>0</v>
      </c>
      <c r="K45" s="47">
        <f t="shared" si="14"/>
        <v>0</v>
      </c>
      <c r="L45" s="47">
        <f t="shared" si="14"/>
        <v>0</v>
      </c>
      <c r="M45" s="47">
        <f t="shared" si="14"/>
        <v>0</v>
      </c>
      <c r="N45" s="47">
        <f t="shared" si="14"/>
        <v>0.1</v>
      </c>
      <c r="O45" s="48"/>
      <c r="P45" s="12"/>
      <c r="Q45" s="12"/>
      <c r="R45" s="12"/>
      <c r="S45" s="12"/>
      <c r="T45" s="12"/>
      <c r="U45" s="1"/>
      <c r="V45" s="1"/>
      <c r="W45" s="1"/>
      <c r="X45" s="1"/>
      <c r="Y45" s="1"/>
      <c r="Z45" s="1"/>
      <c r="AA45" s="1"/>
      <c r="AB45" s="1"/>
      <c r="AC45" s="1"/>
      <c r="AD45" s="1"/>
      <c r="AE45" s="1"/>
      <c r="AF45" s="1"/>
      <c r="AG45" s="1"/>
      <c r="AH45" s="1"/>
    </row>
    <row r="46" spans="1:34" ht="15.75" customHeight="1">
      <c r="A46" s="110"/>
      <c r="B46" s="106"/>
      <c r="C46" s="106"/>
      <c r="D46" s="106"/>
      <c r="E46" s="106"/>
      <c r="F46" s="106"/>
      <c r="G46" s="106"/>
      <c r="H46" s="106"/>
      <c r="I46" s="106"/>
      <c r="J46" s="106"/>
      <c r="K46" s="106"/>
      <c r="L46" s="106"/>
      <c r="M46" s="106"/>
      <c r="N46" s="106"/>
      <c r="O46" s="106"/>
      <c r="P46" s="12"/>
      <c r="Q46" s="12"/>
      <c r="R46" s="12"/>
      <c r="S46" s="12"/>
      <c r="T46" s="12"/>
      <c r="U46" s="1"/>
      <c r="V46" s="1"/>
      <c r="W46" s="1"/>
      <c r="X46" s="1"/>
      <c r="Y46" s="1"/>
      <c r="Z46" s="1"/>
      <c r="AA46" s="1"/>
      <c r="AB46" s="1"/>
      <c r="AC46" s="1"/>
      <c r="AD46" s="1"/>
      <c r="AE46" s="1"/>
      <c r="AF46" s="1"/>
      <c r="AG46" s="1"/>
      <c r="AH46" s="1"/>
    </row>
    <row r="47" spans="1:34" ht="15.75" customHeight="1">
      <c r="A47" s="106"/>
      <c r="B47" s="106"/>
      <c r="C47" s="106"/>
      <c r="D47" s="106"/>
      <c r="E47" s="106"/>
      <c r="F47" s="106"/>
      <c r="G47" s="106"/>
      <c r="H47" s="106"/>
      <c r="I47" s="106"/>
      <c r="J47" s="106"/>
      <c r="K47" s="106"/>
      <c r="L47" s="106"/>
      <c r="M47" s="106"/>
      <c r="N47" s="106"/>
      <c r="O47" s="106"/>
      <c r="P47" s="12"/>
      <c r="Q47" s="12"/>
      <c r="R47" s="12"/>
      <c r="S47" s="12"/>
      <c r="T47" s="12"/>
      <c r="U47" s="1"/>
      <c r="V47" s="1"/>
      <c r="W47" s="1"/>
      <c r="X47" s="1"/>
      <c r="Y47" s="1"/>
      <c r="Z47" s="1"/>
      <c r="AA47" s="1"/>
      <c r="AB47" s="1"/>
      <c r="AC47" s="1"/>
      <c r="AD47" s="1"/>
      <c r="AE47" s="1"/>
      <c r="AF47" s="1"/>
      <c r="AG47" s="1"/>
      <c r="AH47" s="1"/>
    </row>
    <row r="48" spans="1:34" ht="15.75" customHeight="1">
      <c r="A48" s="50" t="s">
        <v>37</v>
      </c>
      <c r="B48" s="51" t="s">
        <v>4</v>
      </c>
      <c r="C48" s="51" t="s">
        <v>5</v>
      </c>
      <c r="D48" s="51" t="s">
        <v>6</v>
      </c>
      <c r="E48" s="51" t="s">
        <v>7</v>
      </c>
      <c r="F48" s="51" t="s">
        <v>8</v>
      </c>
      <c r="G48" s="51" t="s">
        <v>9</v>
      </c>
      <c r="H48" s="51" t="s">
        <v>10</v>
      </c>
      <c r="I48" s="51" t="s">
        <v>11</v>
      </c>
      <c r="J48" s="51" t="s">
        <v>12</v>
      </c>
      <c r="K48" s="51" t="s">
        <v>13</v>
      </c>
      <c r="L48" s="51" t="s">
        <v>14</v>
      </c>
      <c r="M48" s="51" t="s">
        <v>15</v>
      </c>
      <c r="N48" s="52" t="s">
        <v>16</v>
      </c>
      <c r="O48" s="7" t="s">
        <v>17</v>
      </c>
      <c r="P48" s="12"/>
      <c r="Q48" s="12"/>
      <c r="R48" s="12"/>
      <c r="S48" s="12"/>
      <c r="T48" s="12"/>
      <c r="U48" s="1"/>
      <c r="V48" s="1"/>
      <c r="W48" s="1"/>
      <c r="X48" s="1"/>
      <c r="Y48" s="1"/>
      <c r="Z48" s="1"/>
      <c r="AA48" s="1"/>
      <c r="AB48" s="1"/>
      <c r="AC48" s="1"/>
      <c r="AD48" s="1"/>
      <c r="AE48" s="1"/>
      <c r="AF48" s="1"/>
      <c r="AG48" s="1"/>
      <c r="AH48" s="1"/>
    </row>
    <row r="49" spans="1:34" ht="15.75" customHeight="1">
      <c r="A49" s="53" t="s">
        <v>28</v>
      </c>
      <c r="B49" s="54">
        <v>300</v>
      </c>
      <c r="C49" s="54">
        <v>1000</v>
      </c>
      <c r="D49" s="54"/>
      <c r="E49" s="54"/>
      <c r="F49" s="54"/>
      <c r="G49" s="54"/>
      <c r="H49" s="54"/>
      <c r="I49" s="54"/>
      <c r="J49" s="54"/>
      <c r="K49" s="54"/>
      <c r="L49" s="54"/>
      <c r="M49" s="54"/>
      <c r="N49" s="55">
        <f t="shared" ref="N49:N55" si="15">SUM(B49:M49)</f>
        <v>1300</v>
      </c>
      <c r="O49" s="11">
        <f t="shared" ref="O49:O54" si="16">IFERROR(AVERAGE(B49:M49),0)</f>
        <v>650</v>
      </c>
      <c r="P49" s="12"/>
      <c r="Q49" s="12"/>
      <c r="R49" s="12"/>
      <c r="S49" s="12"/>
      <c r="T49" s="12"/>
      <c r="U49" s="1"/>
      <c r="V49" s="1"/>
      <c r="W49" s="1"/>
      <c r="X49" s="1"/>
      <c r="Y49" s="1"/>
      <c r="Z49" s="1"/>
      <c r="AA49" s="1"/>
      <c r="AB49" s="1"/>
      <c r="AC49" s="1"/>
      <c r="AD49" s="1"/>
      <c r="AE49" s="1"/>
      <c r="AF49" s="1"/>
      <c r="AG49" s="1"/>
      <c r="AH49" s="1"/>
    </row>
    <row r="50" spans="1:34" ht="15.75" customHeight="1">
      <c r="A50" s="53" t="s">
        <v>35</v>
      </c>
      <c r="B50" s="54"/>
      <c r="C50" s="54"/>
      <c r="D50" s="54"/>
      <c r="E50" s="54"/>
      <c r="F50" s="54"/>
      <c r="G50" s="54"/>
      <c r="H50" s="54"/>
      <c r="I50" s="54"/>
      <c r="J50" s="54"/>
      <c r="K50" s="54"/>
      <c r="L50" s="54"/>
      <c r="M50" s="54"/>
      <c r="N50" s="55">
        <f t="shared" si="15"/>
        <v>0</v>
      </c>
      <c r="O50" s="11">
        <f t="shared" si="16"/>
        <v>0</v>
      </c>
      <c r="P50" s="12"/>
      <c r="Q50" s="12"/>
      <c r="R50" s="12"/>
      <c r="S50" s="12"/>
      <c r="T50" s="12"/>
      <c r="U50" s="1"/>
      <c r="V50" s="1"/>
      <c r="W50" s="1"/>
      <c r="X50" s="1"/>
      <c r="Y50" s="1"/>
      <c r="Z50" s="1"/>
      <c r="AA50" s="1"/>
      <c r="AB50" s="1"/>
      <c r="AC50" s="1"/>
      <c r="AD50" s="1"/>
      <c r="AE50" s="1"/>
      <c r="AF50" s="1"/>
      <c r="AG50" s="1"/>
      <c r="AH50" s="1"/>
    </row>
    <row r="51" spans="1:34" ht="15.75" customHeight="1">
      <c r="A51" s="53" t="s">
        <v>35</v>
      </c>
      <c r="B51" s="54"/>
      <c r="C51" s="54"/>
      <c r="D51" s="54"/>
      <c r="E51" s="54"/>
      <c r="F51" s="54"/>
      <c r="G51" s="54"/>
      <c r="H51" s="54"/>
      <c r="I51" s="54"/>
      <c r="J51" s="54"/>
      <c r="K51" s="54"/>
      <c r="L51" s="54"/>
      <c r="M51" s="54"/>
      <c r="N51" s="55">
        <f t="shared" si="15"/>
        <v>0</v>
      </c>
      <c r="O51" s="11">
        <f t="shared" si="16"/>
        <v>0</v>
      </c>
      <c r="P51" s="12"/>
      <c r="Q51" s="12"/>
      <c r="R51" s="12"/>
      <c r="S51" s="12"/>
      <c r="T51" s="12"/>
      <c r="U51" s="1"/>
      <c r="V51" s="1"/>
      <c r="W51" s="1"/>
      <c r="X51" s="1"/>
      <c r="Y51" s="1"/>
      <c r="Z51" s="1"/>
      <c r="AA51" s="1"/>
      <c r="AB51" s="1"/>
      <c r="AC51" s="1"/>
      <c r="AD51" s="1"/>
      <c r="AE51" s="1"/>
      <c r="AF51" s="1"/>
      <c r="AG51" s="1"/>
      <c r="AH51" s="1"/>
    </row>
    <row r="52" spans="1:34" ht="15.75" customHeight="1">
      <c r="A52" s="53" t="s">
        <v>35</v>
      </c>
      <c r="B52" s="54"/>
      <c r="C52" s="54"/>
      <c r="D52" s="54"/>
      <c r="E52" s="54"/>
      <c r="F52" s="54"/>
      <c r="G52" s="54"/>
      <c r="H52" s="54"/>
      <c r="I52" s="54"/>
      <c r="J52" s="54"/>
      <c r="K52" s="54"/>
      <c r="L52" s="54"/>
      <c r="M52" s="54"/>
      <c r="N52" s="55">
        <f t="shared" si="15"/>
        <v>0</v>
      </c>
      <c r="O52" s="11">
        <f t="shared" si="16"/>
        <v>0</v>
      </c>
      <c r="P52" s="12"/>
      <c r="Q52" s="12"/>
      <c r="R52" s="12"/>
      <c r="S52" s="12"/>
      <c r="T52" s="12"/>
      <c r="U52" s="1"/>
      <c r="V52" s="1"/>
      <c r="W52" s="1"/>
      <c r="X52" s="1"/>
      <c r="Y52" s="1"/>
      <c r="Z52" s="1"/>
      <c r="AA52" s="1"/>
      <c r="AB52" s="1"/>
      <c r="AC52" s="1"/>
      <c r="AD52" s="1"/>
      <c r="AE52" s="1"/>
      <c r="AF52" s="1"/>
      <c r="AG52" s="1"/>
      <c r="AH52" s="1"/>
    </row>
    <row r="53" spans="1:34" ht="15.75" customHeight="1">
      <c r="A53" s="53" t="s">
        <v>36</v>
      </c>
      <c r="B53" s="54"/>
      <c r="C53" s="54"/>
      <c r="D53" s="54"/>
      <c r="E53" s="54"/>
      <c r="F53" s="54"/>
      <c r="G53" s="54"/>
      <c r="H53" s="54"/>
      <c r="I53" s="54"/>
      <c r="J53" s="54"/>
      <c r="K53" s="54"/>
      <c r="L53" s="54"/>
      <c r="M53" s="54"/>
      <c r="N53" s="55">
        <f t="shared" si="15"/>
        <v>0</v>
      </c>
      <c r="O53" s="11">
        <f t="shared" si="16"/>
        <v>0</v>
      </c>
      <c r="P53" s="12"/>
      <c r="Q53" s="12"/>
      <c r="R53" s="12"/>
      <c r="S53" s="12"/>
      <c r="T53" s="12"/>
      <c r="U53" s="1"/>
      <c r="V53" s="1"/>
      <c r="W53" s="1"/>
      <c r="X53" s="1"/>
      <c r="Y53" s="1"/>
      <c r="Z53" s="1"/>
      <c r="AA53" s="1"/>
      <c r="AB53" s="1"/>
      <c r="AC53" s="1"/>
      <c r="AD53" s="1"/>
      <c r="AE53" s="1"/>
      <c r="AF53" s="1"/>
      <c r="AG53" s="1"/>
      <c r="AH53" s="1"/>
    </row>
    <row r="54" spans="1:34" ht="15.75" customHeight="1">
      <c r="A54" s="53" t="s">
        <v>30</v>
      </c>
      <c r="B54" s="54"/>
      <c r="C54" s="54"/>
      <c r="D54" s="54"/>
      <c r="E54" s="54"/>
      <c r="F54" s="54"/>
      <c r="G54" s="54"/>
      <c r="H54" s="54"/>
      <c r="I54" s="54"/>
      <c r="J54" s="54"/>
      <c r="K54" s="54"/>
      <c r="L54" s="54"/>
      <c r="M54" s="54"/>
      <c r="N54" s="55">
        <f t="shared" si="15"/>
        <v>0</v>
      </c>
      <c r="O54" s="11">
        <f t="shared" si="16"/>
        <v>0</v>
      </c>
      <c r="P54" s="12"/>
      <c r="Q54" s="12"/>
      <c r="R54" s="12"/>
      <c r="S54" s="12"/>
      <c r="T54" s="12"/>
      <c r="U54" s="1"/>
      <c r="V54" s="1"/>
      <c r="W54" s="1"/>
      <c r="X54" s="1"/>
      <c r="Y54" s="1"/>
      <c r="Z54" s="1"/>
      <c r="AA54" s="1"/>
      <c r="AB54" s="1"/>
      <c r="AC54" s="1"/>
      <c r="AD54" s="1"/>
      <c r="AE54" s="1"/>
      <c r="AF54" s="1"/>
      <c r="AG54" s="1"/>
      <c r="AH54" s="1"/>
    </row>
    <row r="55" spans="1:34" ht="15.75" customHeight="1">
      <c r="A55" s="56" t="s">
        <v>16</v>
      </c>
      <c r="B55" s="55">
        <f t="shared" ref="B55:M55" si="17">SUM(B49:B54)</f>
        <v>300</v>
      </c>
      <c r="C55" s="55">
        <f t="shared" si="17"/>
        <v>1000</v>
      </c>
      <c r="D55" s="55">
        <f t="shared" si="17"/>
        <v>0</v>
      </c>
      <c r="E55" s="55">
        <f t="shared" si="17"/>
        <v>0</v>
      </c>
      <c r="F55" s="55">
        <f t="shared" si="17"/>
        <v>0</v>
      </c>
      <c r="G55" s="55">
        <f t="shared" si="17"/>
        <v>0</v>
      </c>
      <c r="H55" s="55">
        <f t="shared" si="17"/>
        <v>0</v>
      </c>
      <c r="I55" s="55">
        <f t="shared" si="17"/>
        <v>0</v>
      </c>
      <c r="J55" s="55">
        <f t="shared" si="17"/>
        <v>0</v>
      </c>
      <c r="K55" s="55">
        <f t="shared" si="17"/>
        <v>0</v>
      </c>
      <c r="L55" s="55">
        <f t="shared" si="17"/>
        <v>0</v>
      </c>
      <c r="M55" s="55">
        <f t="shared" si="17"/>
        <v>0</v>
      </c>
      <c r="N55" s="57">
        <f t="shared" si="15"/>
        <v>1300</v>
      </c>
      <c r="O55" s="11">
        <f>AVERAGE(B55:M55)</f>
        <v>108.33333333333333</v>
      </c>
      <c r="P55" s="12"/>
      <c r="Q55" s="12"/>
      <c r="R55" s="12"/>
      <c r="S55" s="12"/>
      <c r="T55" s="12"/>
      <c r="U55" s="1"/>
      <c r="V55" s="1"/>
      <c r="W55" s="1"/>
      <c r="X55" s="1"/>
      <c r="Y55" s="1"/>
      <c r="Z55" s="1"/>
      <c r="AA55" s="1"/>
      <c r="AB55" s="1"/>
      <c r="AC55" s="1"/>
      <c r="AD55" s="1"/>
      <c r="AE55" s="1"/>
      <c r="AF55" s="1"/>
      <c r="AG55" s="1"/>
      <c r="AH55" s="1"/>
    </row>
    <row r="56" spans="1:34" ht="15.75" customHeight="1">
      <c r="A56" s="58">
        <v>0.1</v>
      </c>
      <c r="B56" s="59">
        <f t="shared" ref="B56:N56" si="18">IFERROR(B55/B12,0)</f>
        <v>0.1</v>
      </c>
      <c r="C56" s="59">
        <f t="shared" si="18"/>
        <v>0</v>
      </c>
      <c r="D56" s="59">
        <f t="shared" si="18"/>
        <v>0</v>
      </c>
      <c r="E56" s="59">
        <f t="shared" si="18"/>
        <v>0</v>
      </c>
      <c r="F56" s="59">
        <f t="shared" si="18"/>
        <v>0</v>
      </c>
      <c r="G56" s="59">
        <f t="shared" si="18"/>
        <v>0</v>
      </c>
      <c r="H56" s="59">
        <f t="shared" si="18"/>
        <v>0</v>
      </c>
      <c r="I56" s="59">
        <f t="shared" si="18"/>
        <v>0</v>
      </c>
      <c r="J56" s="59">
        <f t="shared" si="18"/>
        <v>0</v>
      </c>
      <c r="K56" s="59">
        <f t="shared" si="18"/>
        <v>0</v>
      </c>
      <c r="L56" s="59">
        <f t="shared" si="18"/>
        <v>0</v>
      </c>
      <c r="M56" s="59">
        <f t="shared" si="18"/>
        <v>0</v>
      </c>
      <c r="N56" s="59">
        <f t="shared" si="18"/>
        <v>0.43333333333333335</v>
      </c>
      <c r="O56" s="48"/>
      <c r="P56" s="12"/>
      <c r="Q56" s="12"/>
      <c r="R56" s="12"/>
      <c r="S56" s="12"/>
      <c r="T56" s="12"/>
      <c r="U56" s="1"/>
      <c r="V56" s="1"/>
      <c r="W56" s="1"/>
      <c r="X56" s="1"/>
      <c r="Y56" s="1"/>
      <c r="Z56" s="1"/>
      <c r="AA56" s="1"/>
      <c r="AB56" s="1"/>
      <c r="AC56" s="1"/>
      <c r="AD56" s="1"/>
      <c r="AE56" s="1"/>
      <c r="AF56" s="1"/>
      <c r="AG56" s="1"/>
      <c r="AH56" s="1"/>
    </row>
    <row r="57" spans="1:34" ht="15.75" customHeight="1">
      <c r="A57" s="49"/>
      <c r="B57" s="49"/>
      <c r="C57" s="49"/>
      <c r="D57" s="49"/>
      <c r="E57" s="49"/>
      <c r="F57" s="49"/>
      <c r="G57" s="49"/>
      <c r="H57" s="49"/>
      <c r="I57" s="49"/>
      <c r="J57" s="49"/>
      <c r="K57" s="49"/>
      <c r="L57" s="49"/>
      <c r="M57" s="49"/>
      <c r="N57" s="49"/>
      <c r="O57" s="49"/>
      <c r="P57" s="12"/>
      <c r="Q57" s="12"/>
      <c r="R57" s="12"/>
      <c r="S57" s="12"/>
      <c r="T57" s="12"/>
      <c r="U57" s="1"/>
      <c r="V57" s="1"/>
      <c r="W57" s="1"/>
      <c r="X57" s="1"/>
      <c r="Y57" s="1"/>
      <c r="Z57" s="1"/>
      <c r="AA57" s="1"/>
      <c r="AB57" s="1"/>
      <c r="AC57" s="1"/>
      <c r="AD57" s="1"/>
      <c r="AE57" s="1"/>
      <c r="AF57" s="1"/>
      <c r="AG57" s="1"/>
      <c r="AH57" s="1"/>
    </row>
    <row r="58" spans="1:34" ht="15.75" customHeight="1">
      <c r="A58" s="49"/>
      <c r="B58" s="49"/>
      <c r="C58" s="49"/>
      <c r="D58" s="49"/>
      <c r="E58" s="49"/>
      <c r="F58" s="49"/>
      <c r="G58" s="49"/>
      <c r="H58" s="49"/>
      <c r="I58" s="49"/>
      <c r="J58" s="49"/>
      <c r="K58" s="49"/>
      <c r="L58" s="49"/>
      <c r="M58" s="49"/>
      <c r="N58" s="49"/>
      <c r="O58" s="49"/>
      <c r="P58" s="1"/>
      <c r="Q58" s="1"/>
      <c r="R58" s="1"/>
      <c r="S58" s="1"/>
      <c r="T58" s="1"/>
      <c r="U58" s="1"/>
      <c r="V58" s="1"/>
      <c r="W58" s="1"/>
      <c r="X58" s="1"/>
      <c r="Y58" s="1"/>
      <c r="Z58" s="1"/>
      <c r="AA58" s="1"/>
      <c r="AB58" s="1"/>
      <c r="AC58" s="1"/>
      <c r="AD58" s="1"/>
      <c r="AE58" s="1"/>
      <c r="AF58" s="1"/>
      <c r="AG58" s="1"/>
      <c r="AH58" s="1"/>
    </row>
    <row r="59" spans="1:34" ht="15.75" customHeight="1">
      <c r="A59" s="60" t="s">
        <v>38</v>
      </c>
      <c r="B59" s="61" t="s">
        <v>4</v>
      </c>
      <c r="C59" s="61" t="s">
        <v>5</v>
      </c>
      <c r="D59" s="61" t="s">
        <v>6</v>
      </c>
      <c r="E59" s="61" t="s">
        <v>7</v>
      </c>
      <c r="F59" s="61" t="s">
        <v>8</v>
      </c>
      <c r="G59" s="61" t="s">
        <v>9</v>
      </c>
      <c r="H59" s="61" t="s">
        <v>10</v>
      </c>
      <c r="I59" s="61" t="s">
        <v>11</v>
      </c>
      <c r="J59" s="61" t="s">
        <v>12</v>
      </c>
      <c r="K59" s="61" t="s">
        <v>13</v>
      </c>
      <c r="L59" s="61" t="s">
        <v>14</v>
      </c>
      <c r="M59" s="61" t="s">
        <v>15</v>
      </c>
      <c r="N59" s="62" t="s">
        <v>16</v>
      </c>
      <c r="O59" s="7" t="s">
        <v>17</v>
      </c>
      <c r="P59" s="1"/>
      <c r="Q59" s="1"/>
      <c r="R59" s="1"/>
      <c r="S59" s="1"/>
      <c r="T59" s="1"/>
      <c r="U59" s="1"/>
      <c r="V59" s="1"/>
      <c r="W59" s="1"/>
      <c r="X59" s="1"/>
      <c r="Y59" s="1"/>
      <c r="Z59" s="1"/>
      <c r="AA59" s="1"/>
      <c r="AB59" s="1"/>
      <c r="AC59" s="1"/>
      <c r="AD59" s="1"/>
      <c r="AE59" s="1"/>
      <c r="AF59" s="1"/>
      <c r="AG59" s="1"/>
      <c r="AH59" s="1"/>
    </row>
    <row r="60" spans="1:34" ht="15.75" customHeight="1">
      <c r="A60" s="63" t="s">
        <v>39</v>
      </c>
      <c r="B60" s="64">
        <v>150</v>
      </c>
      <c r="C60" s="64"/>
      <c r="D60" s="64"/>
      <c r="E60" s="64"/>
      <c r="F60" s="64"/>
      <c r="G60" s="64"/>
      <c r="H60" s="64"/>
      <c r="I60" s="64"/>
      <c r="J60" s="64"/>
      <c r="K60" s="64"/>
      <c r="L60" s="64"/>
      <c r="M60" s="64"/>
      <c r="N60" s="65">
        <f t="shared" ref="N60:N66" si="19">SUM(B60:M60)</f>
        <v>150</v>
      </c>
      <c r="O60" s="11">
        <f t="shared" ref="O60:O66" si="20">AVERAGE(B60:M60)</f>
        <v>150</v>
      </c>
      <c r="P60" s="1"/>
      <c r="Q60" s="1"/>
      <c r="R60" s="1"/>
      <c r="S60" s="1"/>
      <c r="T60" s="1"/>
      <c r="U60" s="1"/>
      <c r="V60" s="1"/>
      <c r="W60" s="1"/>
      <c r="X60" s="1"/>
      <c r="Y60" s="1"/>
      <c r="Z60" s="1"/>
      <c r="AA60" s="1"/>
      <c r="AB60" s="1"/>
      <c r="AC60" s="1"/>
      <c r="AD60" s="1"/>
      <c r="AE60" s="1"/>
      <c r="AF60" s="1"/>
      <c r="AG60" s="1"/>
      <c r="AH60" s="1"/>
    </row>
    <row r="61" spans="1:34" ht="15.75" customHeight="1">
      <c r="A61" s="63" t="s">
        <v>39</v>
      </c>
      <c r="B61" s="64"/>
      <c r="C61" s="64"/>
      <c r="D61" s="64"/>
      <c r="E61" s="64"/>
      <c r="F61" s="64"/>
      <c r="G61" s="64"/>
      <c r="H61" s="64"/>
      <c r="I61" s="64"/>
      <c r="J61" s="64"/>
      <c r="K61" s="64"/>
      <c r="L61" s="64"/>
      <c r="M61" s="64"/>
      <c r="N61" s="65">
        <f t="shared" si="19"/>
        <v>0</v>
      </c>
      <c r="O61" s="11" t="e">
        <f t="shared" si="20"/>
        <v>#DIV/0!</v>
      </c>
      <c r="P61" s="1"/>
      <c r="Q61" s="1"/>
      <c r="R61" s="1"/>
      <c r="S61" s="1"/>
      <c r="T61" s="1"/>
      <c r="U61" s="1"/>
      <c r="V61" s="1"/>
      <c r="W61" s="1"/>
      <c r="X61" s="1"/>
      <c r="Y61" s="1"/>
      <c r="Z61" s="1"/>
      <c r="AA61" s="1"/>
      <c r="AB61" s="1"/>
      <c r="AC61" s="1"/>
      <c r="AD61" s="1"/>
      <c r="AE61" s="1"/>
      <c r="AF61" s="1"/>
      <c r="AG61" s="1"/>
      <c r="AH61" s="1"/>
    </row>
    <row r="62" spans="1:34" ht="15.75" customHeight="1">
      <c r="A62" s="63" t="s">
        <v>39</v>
      </c>
      <c r="B62" s="64"/>
      <c r="C62" s="64"/>
      <c r="D62" s="64"/>
      <c r="E62" s="64"/>
      <c r="F62" s="64"/>
      <c r="G62" s="64"/>
      <c r="H62" s="64"/>
      <c r="I62" s="64"/>
      <c r="J62" s="64"/>
      <c r="K62" s="64"/>
      <c r="L62" s="64"/>
      <c r="M62" s="64"/>
      <c r="N62" s="65">
        <f t="shared" si="19"/>
        <v>0</v>
      </c>
      <c r="O62" s="11" t="e">
        <f t="shared" si="20"/>
        <v>#DIV/0!</v>
      </c>
      <c r="P62" s="1"/>
      <c r="Q62" s="1"/>
      <c r="R62" s="1"/>
      <c r="S62" s="1"/>
      <c r="T62" s="1"/>
      <c r="U62" s="1"/>
      <c r="V62" s="1"/>
      <c r="W62" s="1"/>
      <c r="X62" s="1"/>
      <c r="Y62" s="1"/>
      <c r="Z62" s="1"/>
      <c r="AA62" s="1"/>
      <c r="AB62" s="1"/>
      <c r="AC62" s="1"/>
      <c r="AD62" s="1"/>
      <c r="AE62" s="1"/>
      <c r="AF62" s="1"/>
      <c r="AG62" s="1"/>
      <c r="AH62" s="1"/>
    </row>
    <row r="63" spans="1:34" ht="15.75" customHeight="1">
      <c r="A63" s="63" t="s">
        <v>39</v>
      </c>
      <c r="B63" s="64"/>
      <c r="C63" s="64"/>
      <c r="D63" s="64"/>
      <c r="E63" s="64"/>
      <c r="F63" s="64"/>
      <c r="G63" s="64"/>
      <c r="H63" s="64"/>
      <c r="I63" s="64"/>
      <c r="J63" s="64"/>
      <c r="K63" s="64"/>
      <c r="L63" s="64"/>
      <c r="M63" s="64"/>
      <c r="N63" s="65">
        <f t="shared" si="19"/>
        <v>0</v>
      </c>
      <c r="O63" s="11" t="e">
        <f t="shared" si="20"/>
        <v>#DIV/0!</v>
      </c>
      <c r="P63" s="1"/>
      <c r="Q63" s="1"/>
      <c r="R63" s="1"/>
      <c r="S63" s="1"/>
      <c r="T63" s="1"/>
      <c r="U63" s="1"/>
      <c r="V63" s="1"/>
      <c r="W63" s="1"/>
      <c r="X63" s="1"/>
      <c r="Y63" s="1"/>
      <c r="Z63" s="1"/>
      <c r="AA63" s="1"/>
      <c r="AB63" s="1"/>
      <c r="AC63" s="1"/>
      <c r="AD63" s="1"/>
      <c r="AE63" s="1"/>
      <c r="AF63" s="1"/>
      <c r="AG63" s="1"/>
      <c r="AH63" s="1"/>
    </row>
    <row r="64" spans="1:34" ht="15.75" customHeight="1">
      <c r="A64" s="63" t="s">
        <v>39</v>
      </c>
      <c r="B64" s="64"/>
      <c r="C64" s="64"/>
      <c r="D64" s="64"/>
      <c r="E64" s="64"/>
      <c r="F64" s="64"/>
      <c r="G64" s="64"/>
      <c r="H64" s="64"/>
      <c r="I64" s="64"/>
      <c r="J64" s="64"/>
      <c r="K64" s="64"/>
      <c r="L64" s="64"/>
      <c r="M64" s="64"/>
      <c r="N64" s="65">
        <f t="shared" si="19"/>
        <v>0</v>
      </c>
      <c r="O64" s="11" t="e">
        <f t="shared" si="20"/>
        <v>#DIV/0!</v>
      </c>
      <c r="P64" s="1"/>
      <c r="Q64" s="1"/>
      <c r="R64" s="1"/>
      <c r="S64" s="1"/>
      <c r="T64" s="1"/>
      <c r="U64" s="1"/>
      <c r="V64" s="1"/>
      <c r="W64" s="1"/>
      <c r="X64" s="1"/>
      <c r="Y64" s="1"/>
      <c r="Z64" s="1"/>
      <c r="AA64" s="1"/>
      <c r="AB64" s="1"/>
      <c r="AC64" s="1"/>
      <c r="AD64" s="1"/>
      <c r="AE64" s="1"/>
      <c r="AF64" s="1"/>
      <c r="AG64" s="1"/>
      <c r="AH64" s="1"/>
    </row>
    <row r="65" spans="1:34" ht="15.75" customHeight="1">
      <c r="A65" s="63" t="s">
        <v>40</v>
      </c>
      <c r="B65" s="64"/>
      <c r="C65" s="64"/>
      <c r="D65" s="64"/>
      <c r="E65" s="64"/>
      <c r="F65" s="64"/>
      <c r="G65" s="64"/>
      <c r="H65" s="64"/>
      <c r="I65" s="64"/>
      <c r="J65" s="64"/>
      <c r="K65" s="64"/>
      <c r="L65" s="64"/>
      <c r="M65" s="64"/>
      <c r="N65" s="65">
        <f t="shared" si="19"/>
        <v>0</v>
      </c>
      <c r="O65" s="11" t="e">
        <f t="shared" si="20"/>
        <v>#DIV/0!</v>
      </c>
      <c r="P65" s="1"/>
      <c r="Q65" s="1"/>
      <c r="R65" s="1"/>
      <c r="S65" s="1"/>
      <c r="T65" s="1"/>
      <c r="U65" s="1"/>
      <c r="V65" s="1"/>
      <c r="W65" s="1"/>
      <c r="X65" s="1"/>
      <c r="Y65" s="1"/>
      <c r="Z65" s="1"/>
      <c r="AA65" s="1"/>
      <c r="AB65" s="1"/>
      <c r="AC65" s="1"/>
      <c r="AD65" s="1"/>
      <c r="AE65" s="1"/>
      <c r="AF65" s="1"/>
      <c r="AG65" s="1"/>
      <c r="AH65" s="1"/>
    </row>
    <row r="66" spans="1:34" ht="15.75" customHeight="1">
      <c r="A66" s="66" t="s">
        <v>16</v>
      </c>
      <c r="B66" s="65">
        <f t="shared" ref="B66:M66" si="21">SUM(B60:B65)</f>
        <v>150</v>
      </c>
      <c r="C66" s="65">
        <f t="shared" si="21"/>
        <v>0</v>
      </c>
      <c r="D66" s="65">
        <f t="shared" si="21"/>
        <v>0</v>
      </c>
      <c r="E66" s="65">
        <f t="shared" si="21"/>
        <v>0</v>
      </c>
      <c r="F66" s="65">
        <f t="shared" si="21"/>
        <v>0</v>
      </c>
      <c r="G66" s="65">
        <f t="shared" si="21"/>
        <v>0</v>
      </c>
      <c r="H66" s="65">
        <f t="shared" si="21"/>
        <v>0</v>
      </c>
      <c r="I66" s="65">
        <f t="shared" si="21"/>
        <v>0</v>
      </c>
      <c r="J66" s="65">
        <f t="shared" si="21"/>
        <v>0</v>
      </c>
      <c r="K66" s="65">
        <f t="shared" si="21"/>
        <v>0</v>
      </c>
      <c r="L66" s="65">
        <f t="shared" si="21"/>
        <v>0</v>
      </c>
      <c r="M66" s="65">
        <f t="shared" si="21"/>
        <v>0</v>
      </c>
      <c r="N66" s="67">
        <f t="shared" si="19"/>
        <v>150</v>
      </c>
      <c r="O66" s="11">
        <f t="shared" si="20"/>
        <v>12.5</v>
      </c>
      <c r="P66" s="1"/>
      <c r="Q66" s="1"/>
      <c r="R66" s="1"/>
      <c r="S66" s="1"/>
      <c r="T66" s="1"/>
      <c r="U66" s="1"/>
      <c r="V66" s="1"/>
      <c r="W66" s="1"/>
      <c r="X66" s="1"/>
      <c r="Y66" s="1"/>
      <c r="Z66" s="1"/>
      <c r="AA66" s="1"/>
      <c r="AB66" s="1"/>
      <c r="AC66" s="1"/>
      <c r="AD66" s="1"/>
      <c r="AE66" s="1"/>
      <c r="AF66" s="1"/>
      <c r="AG66" s="1"/>
      <c r="AH66" s="1"/>
    </row>
    <row r="67" spans="1:34" ht="15.75" customHeight="1">
      <c r="A67" s="68">
        <v>0.05</v>
      </c>
      <c r="B67" s="69">
        <f t="shared" ref="B67:N67" si="22">IFERROR(B66/B12,0)</f>
        <v>0.05</v>
      </c>
      <c r="C67" s="69">
        <f t="shared" si="22"/>
        <v>0</v>
      </c>
      <c r="D67" s="69">
        <f t="shared" si="22"/>
        <v>0</v>
      </c>
      <c r="E67" s="69">
        <f t="shared" si="22"/>
        <v>0</v>
      </c>
      <c r="F67" s="69">
        <f t="shared" si="22"/>
        <v>0</v>
      </c>
      <c r="G67" s="69">
        <f t="shared" si="22"/>
        <v>0</v>
      </c>
      <c r="H67" s="69">
        <f t="shared" si="22"/>
        <v>0</v>
      </c>
      <c r="I67" s="69">
        <f t="shared" si="22"/>
        <v>0</v>
      </c>
      <c r="J67" s="69">
        <f t="shared" si="22"/>
        <v>0</v>
      </c>
      <c r="K67" s="69">
        <f t="shared" si="22"/>
        <v>0</v>
      </c>
      <c r="L67" s="69">
        <f t="shared" si="22"/>
        <v>0</v>
      </c>
      <c r="M67" s="69">
        <f t="shared" si="22"/>
        <v>0</v>
      </c>
      <c r="N67" s="69">
        <f t="shared" si="22"/>
        <v>0.05</v>
      </c>
      <c r="O67" s="70"/>
      <c r="P67" s="1"/>
      <c r="Q67" s="1"/>
      <c r="R67" s="1"/>
      <c r="S67" s="1"/>
      <c r="T67" s="1"/>
      <c r="U67" s="1"/>
      <c r="V67" s="1"/>
      <c r="W67" s="1"/>
      <c r="X67" s="1"/>
      <c r="Y67" s="1"/>
      <c r="Z67" s="1"/>
      <c r="AA67" s="1"/>
      <c r="AB67" s="1"/>
      <c r="AC67" s="1"/>
      <c r="AD67" s="1"/>
      <c r="AE67" s="1"/>
      <c r="AF67" s="1"/>
      <c r="AG67" s="1"/>
      <c r="AH67" s="1"/>
    </row>
    <row r="68" spans="1:34" ht="15.75" customHeight="1">
      <c r="A68" s="49"/>
      <c r="B68" s="49"/>
      <c r="C68" s="49"/>
      <c r="D68" s="49"/>
      <c r="E68" s="49"/>
      <c r="F68" s="49"/>
      <c r="G68" s="49"/>
      <c r="H68" s="49"/>
      <c r="I68" s="49"/>
      <c r="J68" s="49"/>
      <c r="K68" s="49"/>
      <c r="L68" s="49"/>
      <c r="M68" s="49"/>
      <c r="N68" s="49"/>
      <c r="O68" s="49"/>
      <c r="P68" s="1"/>
      <c r="Q68" s="1"/>
      <c r="R68" s="1"/>
      <c r="S68" s="1"/>
      <c r="T68" s="1"/>
      <c r="U68" s="1"/>
      <c r="V68" s="1"/>
      <c r="W68" s="1"/>
      <c r="X68" s="1"/>
      <c r="Y68" s="1"/>
      <c r="Z68" s="1"/>
      <c r="AA68" s="1"/>
      <c r="AB68" s="1"/>
      <c r="AC68" s="1"/>
      <c r="AD68" s="1"/>
      <c r="AE68" s="1"/>
      <c r="AF68" s="1"/>
      <c r="AG68" s="1"/>
      <c r="AH68" s="1"/>
    </row>
    <row r="69" spans="1:34" ht="15.75" customHeight="1">
      <c r="A69" s="49"/>
      <c r="B69" s="49"/>
      <c r="C69" s="49"/>
      <c r="D69" s="49"/>
      <c r="E69" s="49"/>
      <c r="F69" s="49"/>
      <c r="G69" s="49"/>
      <c r="H69" s="49"/>
      <c r="I69" s="49"/>
      <c r="J69" s="49"/>
      <c r="K69" s="49"/>
      <c r="L69" s="49"/>
      <c r="M69" s="49"/>
      <c r="N69" s="49"/>
      <c r="O69" s="49"/>
      <c r="P69" s="1"/>
      <c r="Q69" s="1"/>
      <c r="R69" s="1"/>
      <c r="S69" s="1"/>
      <c r="T69" s="1"/>
      <c r="U69" s="1"/>
      <c r="V69" s="1"/>
      <c r="W69" s="1"/>
      <c r="X69" s="1"/>
      <c r="Y69" s="1"/>
      <c r="Z69" s="1"/>
      <c r="AA69" s="1"/>
      <c r="AB69" s="1"/>
      <c r="AC69" s="1"/>
      <c r="AD69" s="1"/>
      <c r="AE69" s="1"/>
      <c r="AF69" s="1"/>
      <c r="AG69" s="1"/>
      <c r="AH69" s="1"/>
    </row>
    <row r="70" spans="1:34" ht="15.75" customHeight="1">
      <c r="A70" s="71" t="s">
        <v>41</v>
      </c>
      <c r="B70" s="72" t="s">
        <v>4</v>
      </c>
      <c r="C70" s="72" t="s">
        <v>5</v>
      </c>
      <c r="D70" s="72" t="s">
        <v>6</v>
      </c>
      <c r="E70" s="72" t="s">
        <v>7</v>
      </c>
      <c r="F70" s="72" t="s">
        <v>8</v>
      </c>
      <c r="G70" s="72" t="s">
        <v>9</v>
      </c>
      <c r="H70" s="72" t="s">
        <v>10</v>
      </c>
      <c r="I70" s="72" t="s">
        <v>11</v>
      </c>
      <c r="J70" s="72" t="s">
        <v>12</v>
      </c>
      <c r="K70" s="72" t="s">
        <v>13</v>
      </c>
      <c r="L70" s="72" t="s">
        <v>14</v>
      </c>
      <c r="M70" s="72" t="s">
        <v>15</v>
      </c>
      <c r="N70" s="71" t="s">
        <v>16</v>
      </c>
      <c r="O70" s="7" t="s">
        <v>17</v>
      </c>
      <c r="P70" s="1"/>
      <c r="Q70" s="1"/>
      <c r="R70" s="1"/>
      <c r="S70" s="1"/>
      <c r="T70" s="1"/>
      <c r="U70" s="1"/>
      <c r="V70" s="1"/>
      <c r="W70" s="1"/>
      <c r="X70" s="1"/>
      <c r="Y70" s="1"/>
      <c r="Z70" s="1"/>
      <c r="AA70" s="1"/>
      <c r="AB70" s="1"/>
      <c r="AC70" s="1"/>
      <c r="AD70" s="1"/>
      <c r="AE70" s="1"/>
      <c r="AF70" s="1"/>
      <c r="AG70" s="1"/>
      <c r="AH70" s="1"/>
    </row>
    <row r="71" spans="1:34" ht="15.75" customHeight="1">
      <c r="A71" s="73" t="s">
        <v>42</v>
      </c>
      <c r="B71" s="74">
        <v>500</v>
      </c>
      <c r="C71" s="74"/>
      <c r="D71" s="74"/>
      <c r="E71" s="74"/>
      <c r="F71" s="74"/>
      <c r="G71" s="74"/>
      <c r="H71" s="74"/>
      <c r="I71" s="74"/>
      <c r="J71" s="74"/>
      <c r="K71" s="74"/>
      <c r="L71" s="74"/>
      <c r="M71" s="74"/>
      <c r="N71" s="75">
        <f t="shared" ref="N71:N79" si="23">SUM(B71:M71)</f>
        <v>500</v>
      </c>
      <c r="O71" s="11">
        <f t="shared" ref="O71:O79" si="24">IFERROR(AVERAGE(B71:M71),0)</f>
        <v>500</v>
      </c>
      <c r="P71" s="1"/>
      <c r="Q71" s="1"/>
      <c r="R71" s="1"/>
      <c r="S71" s="1"/>
      <c r="T71" s="1"/>
      <c r="U71" s="1"/>
      <c r="V71" s="1"/>
      <c r="W71" s="1"/>
      <c r="X71" s="1"/>
      <c r="Y71" s="1"/>
      <c r="Z71" s="1"/>
      <c r="AA71" s="1"/>
      <c r="AB71" s="1"/>
      <c r="AC71" s="1"/>
      <c r="AD71" s="1"/>
      <c r="AE71" s="1"/>
      <c r="AF71" s="1"/>
      <c r="AG71" s="1"/>
      <c r="AH71" s="1"/>
    </row>
    <row r="72" spans="1:34" ht="15.75" customHeight="1">
      <c r="A72" s="73" t="s">
        <v>43</v>
      </c>
      <c r="B72" s="74"/>
      <c r="C72" s="74"/>
      <c r="D72" s="74"/>
      <c r="E72" s="74"/>
      <c r="F72" s="74"/>
      <c r="G72" s="74"/>
      <c r="H72" s="74"/>
      <c r="I72" s="74"/>
      <c r="J72" s="74"/>
      <c r="K72" s="74"/>
      <c r="L72" s="74"/>
      <c r="M72" s="74"/>
      <c r="N72" s="75">
        <f t="shared" si="23"/>
        <v>0</v>
      </c>
      <c r="O72" s="11">
        <f t="shared" si="24"/>
        <v>0</v>
      </c>
      <c r="P72" s="1"/>
      <c r="Q72" s="1"/>
      <c r="R72" s="1"/>
      <c r="S72" s="1"/>
      <c r="T72" s="1"/>
      <c r="U72" s="1"/>
      <c r="V72" s="1"/>
      <c r="W72" s="1"/>
      <c r="X72" s="1"/>
      <c r="Y72" s="1"/>
      <c r="Z72" s="1"/>
      <c r="AA72" s="1"/>
      <c r="AB72" s="1"/>
      <c r="AC72" s="1"/>
      <c r="AD72" s="1"/>
      <c r="AE72" s="1"/>
      <c r="AF72" s="1"/>
      <c r="AG72" s="1"/>
      <c r="AH72" s="1"/>
    </row>
    <row r="73" spans="1:34" ht="15.75" customHeight="1">
      <c r="A73" s="73" t="s">
        <v>44</v>
      </c>
      <c r="B73" s="74"/>
      <c r="C73" s="74"/>
      <c r="D73" s="74"/>
      <c r="E73" s="74"/>
      <c r="F73" s="74"/>
      <c r="G73" s="74"/>
      <c r="H73" s="74"/>
      <c r="I73" s="74"/>
      <c r="J73" s="74"/>
      <c r="K73" s="74"/>
      <c r="L73" s="74"/>
      <c r="M73" s="74"/>
      <c r="N73" s="75">
        <f t="shared" si="23"/>
        <v>0</v>
      </c>
      <c r="O73" s="11">
        <f t="shared" si="24"/>
        <v>0</v>
      </c>
      <c r="P73" s="1"/>
      <c r="Q73" s="1"/>
      <c r="R73" s="1"/>
      <c r="S73" s="1"/>
      <c r="T73" s="1"/>
      <c r="U73" s="1"/>
      <c r="V73" s="1"/>
      <c r="W73" s="1"/>
      <c r="X73" s="1"/>
      <c r="Y73" s="1"/>
      <c r="Z73" s="1"/>
      <c r="AA73" s="1"/>
      <c r="AB73" s="1"/>
      <c r="AC73" s="1"/>
      <c r="AD73" s="1"/>
      <c r="AE73" s="1"/>
      <c r="AF73" s="1"/>
      <c r="AG73" s="1"/>
      <c r="AH73" s="1"/>
    </row>
    <row r="74" spans="1:34" ht="15.75" customHeight="1">
      <c r="A74" s="73" t="s">
        <v>45</v>
      </c>
      <c r="B74" s="74"/>
      <c r="C74" s="74"/>
      <c r="D74" s="74"/>
      <c r="E74" s="74"/>
      <c r="F74" s="74"/>
      <c r="G74" s="74"/>
      <c r="H74" s="74"/>
      <c r="I74" s="74"/>
      <c r="J74" s="74"/>
      <c r="K74" s="74"/>
      <c r="L74" s="74"/>
      <c r="M74" s="74"/>
      <c r="N74" s="75">
        <f t="shared" si="23"/>
        <v>0</v>
      </c>
      <c r="O74" s="11">
        <f t="shared" si="24"/>
        <v>0</v>
      </c>
      <c r="P74" s="1"/>
      <c r="Q74" s="1"/>
      <c r="R74" s="1"/>
      <c r="S74" s="1"/>
      <c r="T74" s="1"/>
      <c r="U74" s="1"/>
      <c r="V74" s="1"/>
      <c r="W74" s="1"/>
      <c r="X74" s="1"/>
      <c r="Y74" s="1"/>
      <c r="Z74" s="1"/>
      <c r="AA74" s="1"/>
      <c r="AB74" s="1"/>
      <c r="AC74" s="1"/>
      <c r="AD74" s="1"/>
      <c r="AE74" s="1"/>
      <c r="AF74" s="1"/>
      <c r="AG74" s="1"/>
      <c r="AH74" s="1"/>
    </row>
    <row r="75" spans="1:34" ht="15.75" customHeight="1">
      <c r="A75" s="73" t="s">
        <v>46</v>
      </c>
      <c r="B75" s="74"/>
      <c r="C75" s="74"/>
      <c r="D75" s="74"/>
      <c r="E75" s="74"/>
      <c r="F75" s="74"/>
      <c r="G75" s="74"/>
      <c r="H75" s="74"/>
      <c r="I75" s="74"/>
      <c r="J75" s="74"/>
      <c r="K75" s="74"/>
      <c r="L75" s="74"/>
      <c r="M75" s="74"/>
      <c r="N75" s="75">
        <f t="shared" si="23"/>
        <v>0</v>
      </c>
      <c r="O75" s="11">
        <f t="shared" si="24"/>
        <v>0</v>
      </c>
      <c r="P75" s="1"/>
      <c r="Q75" s="1"/>
      <c r="R75" s="1"/>
      <c r="S75" s="1"/>
      <c r="T75" s="1"/>
      <c r="U75" s="1"/>
      <c r="V75" s="1"/>
      <c r="W75" s="1"/>
      <c r="X75" s="1"/>
      <c r="Y75" s="1"/>
      <c r="Z75" s="1"/>
      <c r="AA75" s="1"/>
      <c r="AB75" s="1"/>
      <c r="AC75" s="1"/>
      <c r="AD75" s="1"/>
      <c r="AE75" s="1"/>
      <c r="AF75" s="1"/>
      <c r="AG75" s="1"/>
      <c r="AH75" s="1"/>
    </row>
    <row r="76" spans="1:34" ht="15.75" customHeight="1">
      <c r="A76" s="73" t="s">
        <v>47</v>
      </c>
      <c r="B76" s="74"/>
      <c r="C76" s="74"/>
      <c r="D76" s="74"/>
      <c r="E76" s="74"/>
      <c r="F76" s="74"/>
      <c r="G76" s="74"/>
      <c r="H76" s="74"/>
      <c r="I76" s="74"/>
      <c r="J76" s="74"/>
      <c r="K76" s="74"/>
      <c r="L76" s="74"/>
      <c r="M76" s="74"/>
      <c r="N76" s="75">
        <f t="shared" si="23"/>
        <v>0</v>
      </c>
      <c r="O76" s="11">
        <f t="shared" si="24"/>
        <v>0</v>
      </c>
      <c r="P76" s="1"/>
      <c r="Q76" s="1"/>
      <c r="R76" s="1"/>
      <c r="S76" s="1"/>
      <c r="T76" s="1"/>
      <c r="U76" s="1"/>
      <c r="V76" s="1"/>
      <c r="W76" s="1"/>
      <c r="X76" s="1"/>
      <c r="Y76" s="1"/>
      <c r="Z76" s="1"/>
      <c r="AA76" s="1"/>
      <c r="AB76" s="1"/>
      <c r="AC76" s="1"/>
      <c r="AD76" s="1"/>
      <c r="AE76" s="1"/>
      <c r="AF76" s="1"/>
      <c r="AG76" s="1"/>
      <c r="AH76" s="1"/>
    </row>
    <row r="77" spans="1:34" ht="15.75" customHeight="1">
      <c r="A77" s="73" t="s">
        <v>47</v>
      </c>
      <c r="B77" s="74"/>
      <c r="C77" s="74"/>
      <c r="D77" s="74"/>
      <c r="E77" s="74"/>
      <c r="F77" s="74"/>
      <c r="G77" s="74"/>
      <c r="H77" s="74"/>
      <c r="I77" s="74"/>
      <c r="J77" s="74"/>
      <c r="K77" s="74"/>
      <c r="L77" s="74"/>
      <c r="M77" s="74"/>
      <c r="N77" s="75">
        <f t="shared" si="23"/>
        <v>0</v>
      </c>
      <c r="O77" s="11">
        <f t="shared" si="24"/>
        <v>0</v>
      </c>
      <c r="P77" s="1"/>
      <c r="Q77" s="1"/>
      <c r="R77" s="1"/>
      <c r="S77" s="1"/>
      <c r="T77" s="1"/>
      <c r="U77" s="1"/>
      <c r="V77" s="1"/>
      <c r="W77" s="1"/>
      <c r="X77" s="1"/>
      <c r="Y77" s="1"/>
      <c r="Z77" s="1"/>
      <c r="AA77" s="1"/>
      <c r="AB77" s="1"/>
      <c r="AC77" s="1"/>
      <c r="AD77" s="1"/>
      <c r="AE77" s="1"/>
      <c r="AF77" s="1"/>
      <c r="AG77" s="1"/>
      <c r="AH77" s="1"/>
    </row>
    <row r="78" spans="1:34" ht="15.75" customHeight="1">
      <c r="A78" s="73" t="s">
        <v>47</v>
      </c>
      <c r="B78" s="74"/>
      <c r="C78" s="74"/>
      <c r="D78" s="74"/>
      <c r="E78" s="74"/>
      <c r="F78" s="74"/>
      <c r="G78" s="74"/>
      <c r="H78" s="74"/>
      <c r="I78" s="74"/>
      <c r="J78" s="74"/>
      <c r="K78" s="74"/>
      <c r="L78" s="74"/>
      <c r="M78" s="74"/>
      <c r="N78" s="75">
        <f t="shared" si="23"/>
        <v>0</v>
      </c>
      <c r="O78" s="11">
        <f t="shared" si="24"/>
        <v>0</v>
      </c>
      <c r="P78" s="1"/>
      <c r="Q78" s="1"/>
      <c r="R78" s="1"/>
      <c r="S78" s="1"/>
      <c r="T78" s="1"/>
      <c r="U78" s="1"/>
      <c r="V78" s="1"/>
      <c r="W78" s="1"/>
      <c r="X78" s="1"/>
      <c r="Y78" s="1"/>
      <c r="Z78" s="1"/>
      <c r="AA78" s="1"/>
      <c r="AB78" s="1"/>
      <c r="AC78" s="1"/>
      <c r="AD78" s="1"/>
      <c r="AE78" s="1"/>
      <c r="AF78" s="1"/>
      <c r="AG78" s="1"/>
      <c r="AH78" s="1"/>
    </row>
    <row r="79" spans="1:34" ht="15.75" customHeight="1">
      <c r="A79" s="76" t="s">
        <v>16</v>
      </c>
      <c r="B79" s="75">
        <f t="shared" ref="B79:M79" si="25">SUM(B71:B78)</f>
        <v>500</v>
      </c>
      <c r="C79" s="75">
        <f t="shared" si="25"/>
        <v>0</v>
      </c>
      <c r="D79" s="75">
        <f t="shared" si="25"/>
        <v>0</v>
      </c>
      <c r="E79" s="75">
        <f t="shared" si="25"/>
        <v>0</v>
      </c>
      <c r="F79" s="75">
        <f t="shared" si="25"/>
        <v>0</v>
      </c>
      <c r="G79" s="75">
        <f t="shared" si="25"/>
        <v>0</v>
      </c>
      <c r="H79" s="75">
        <f t="shared" si="25"/>
        <v>0</v>
      </c>
      <c r="I79" s="75">
        <f t="shared" si="25"/>
        <v>0</v>
      </c>
      <c r="J79" s="75">
        <f t="shared" si="25"/>
        <v>0</v>
      </c>
      <c r="K79" s="75">
        <f t="shared" si="25"/>
        <v>0</v>
      </c>
      <c r="L79" s="75">
        <f t="shared" si="25"/>
        <v>0</v>
      </c>
      <c r="M79" s="75">
        <f t="shared" si="25"/>
        <v>0</v>
      </c>
      <c r="N79" s="75">
        <f t="shared" si="23"/>
        <v>500</v>
      </c>
      <c r="O79" s="11">
        <f t="shared" si="24"/>
        <v>41.666666666666664</v>
      </c>
      <c r="P79" s="1"/>
      <c r="Q79" s="1"/>
      <c r="R79" s="1"/>
      <c r="S79" s="1"/>
      <c r="T79" s="1"/>
      <c r="U79" s="1"/>
      <c r="V79" s="1"/>
      <c r="W79" s="1"/>
      <c r="X79" s="1"/>
      <c r="Y79" s="1"/>
      <c r="Z79" s="1"/>
      <c r="AA79" s="1"/>
      <c r="AB79" s="1"/>
      <c r="AC79" s="1"/>
      <c r="AD79" s="1"/>
      <c r="AE79" s="1"/>
      <c r="AF79" s="1"/>
      <c r="AG79" s="1"/>
      <c r="AH79" s="1"/>
    </row>
    <row r="80" spans="1:34" ht="15.75" customHeight="1">
      <c r="A80" s="77"/>
      <c r="B80" s="78"/>
      <c r="C80" s="78"/>
      <c r="D80" s="78"/>
      <c r="E80" s="78"/>
      <c r="F80" s="78"/>
      <c r="G80" s="78"/>
      <c r="H80" s="78"/>
      <c r="I80" s="78"/>
      <c r="J80" s="78"/>
      <c r="K80" s="78"/>
      <c r="L80" s="78"/>
      <c r="M80" s="78"/>
      <c r="N80" s="78"/>
      <c r="O80" s="79"/>
      <c r="P80" s="1"/>
      <c r="Q80" s="1"/>
      <c r="R80" s="1"/>
      <c r="S80" s="1"/>
      <c r="T80" s="1"/>
      <c r="U80" s="1"/>
      <c r="V80" s="1"/>
      <c r="W80" s="1"/>
      <c r="X80" s="1"/>
      <c r="Y80" s="1"/>
      <c r="Z80" s="1"/>
      <c r="AA80" s="1"/>
      <c r="AB80" s="1"/>
      <c r="AC80" s="1"/>
      <c r="AD80" s="1"/>
      <c r="AE80" s="1"/>
      <c r="AF80" s="1"/>
      <c r="AG80" s="1"/>
      <c r="AH80" s="1"/>
    </row>
    <row r="81" spans="1:34" ht="15.75" customHeight="1">
      <c r="A81" s="71" t="s">
        <v>48</v>
      </c>
      <c r="B81" s="72" t="s">
        <v>4</v>
      </c>
      <c r="C81" s="72" t="s">
        <v>5</v>
      </c>
      <c r="D81" s="72" t="s">
        <v>6</v>
      </c>
      <c r="E81" s="72" t="s">
        <v>7</v>
      </c>
      <c r="F81" s="72" t="s">
        <v>8</v>
      </c>
      <c r="G81" s="72" t="s">
        <v>9</v>
      </c>
      <c r="H81" s="72" t="s">
        <v>10</v>
      </c>
      <c r="I81" s="72" t="s">
        <v>11</v>
      </c>
      <c r="J81" s="72" t="s">
        <v>12</v>
      </c>
      <c r="K81" s="72" t="s">
        <v>13</v>
      </c>
      <c r="L81" s="72" t="s">
        <v>14</v>
      </c>
      <c r="M81" s="72" t="s">
        <v>15</v>
      </c>
      <c r="N81" s="71" t="s">
        <v>16</v>
      </c>
      <c r="O81" s="7" t="s">
        <v>17</v>
      </c>
      <c r="P81" s="1"/>
      <c r="Q81" s="1"/>
      <c r="R81" s="1"/>
      <c r="S81" s="1"/>
      <c r="T81" s="1"/>
      <c r="U81" s="1"/>
      <c r="V81" s="1"/>
      <c r="W81" s="1"/>
      <c r="X81" s="1"/>
      <c r="Y81" s="1"/>
      <c r="Z81" s="1"/>
      <c r="AA81" s="1"/>
      <c r="AB81" s="1"/>
      <c r="AC81" s="1"/>
      <c r="AD81" s="1"/>
      <c r="AE81" s="1"/>
      <c r="AF81" s="1"/>
      <c r="AG81" s="1"/>
      <c r="AH81" s="1"/>
    </row>
    <row r="82" spans="1:34" ht="15.75" customHeight="1">
      <c r="A82" s="73" t="s">
        <v>49</v>
      </c>
      <c r="B82" s="74">
        <v>1000</v>
      </c>
      <c r="C82" s="74"/>
      <c r="D82" s="74"/>
      <c r="E82" s="74"/>
      <c r="F82" s="74"/>
      <c r="G82" s="74"/>
      <c r="H82" s="74"/>
      <c r="I82" s="74"/>
      <c r="J82" s="74"/>
      <c r="K82" s="74"/>
      <c r="L82" s="74"/>
      <c r="M82" s="74"/>
      <c r="N82" s="75">
        <f t="shared" ref="N82:N89" si="26">SUM(B82:M82)</f>
        <v>1000</v>
      </c>
      <c r="O82" s="11">
        <f t="shared" ref="O82:O89" si="27">IFERROR(AVERAGE(B82:M82),0)</f>
        <v>1000</v>
      </c>
      <c r="P82" s="1"/>
      <c r="Q82" s="1"/>
      <c r="R82" s="1"/>
      <c r="S82" s="1"/>
      <c r="T82" s="1"/>
      <c r="U82" s="1"/>
      <c r="V82" s="1"/>
      <c r="W82" s="1"/>
      <c r="X82" s="1"/>
      <c r="Y82" s="1"/>
      <c r="Z82" s="1"/>
      <c r="AA82" s="1"/>
      <c r="AB82" s="1"/>
      <c r="AC82" s="1"/>
      <c r="AD82" s="1"/>
      <c r="AE82" s="1"/>
      <c r="AF82" s="1"/>
      <c r="AG82" s="1"/>
      <c r="AH82" s="1"/>
    </row>
    <row r="83" spans="1:34" ht="15.75" customHeight="1">
      <c r="A83" s="73" t="s">
        <v>36</v>
      </c>
      <c r="B83" s="74"/>
      <c r="C83" s="74"/>
      <c r="D83" s="74"/>
      <c r="E83" s="74"/>
      <c r="F83" s="74"/>
      <c r="G83" s="74"/>
      <c r="H83" s="74"/>
      <c r="I83" s="74"/>
      <c r="J83" s="74"/>
      <c r="K83" s="74"/>
      <c r="L83" s="74"/>
      <c r="M83" s="74"/>
      <c r="N83" s="75">
        <f t="shared" si="26"/>
        <v>0</v>
      </c>
      <c r="O83" s="11">
        <f t="shared" si="27"/>
        <v>0</v>
      </c>
      <c r="P83" s="1"/>
      <c r="Q83" s="1"/>
      <c r="R83" s="1"/>
      <c r="S83" s="1"/>
      <c r="T83" s="1"/>
      <c r="U83" s="1"/>
      <c r="V83" s="1"/>
      <c r="W83" s="1"/>
      <c r="X83" s="1"/>
      <c r="Y83" s="1"/>
      <c r="Z83" s="1"/>
      <c r="AA83" s="1"/>
      <c r="AB83" s="1"/>
      <c r="AC83" s="1"/>
      <c r="AD83" s="1"/>
      <c r="AE83" s="1"/>
      <c r="AF83" s="1"/>
      <c r="AG83" s="1"/>
      <c r="AH83" s="1"/>
    </row>
    <row r="84" spans="1:34" ht="15.75" customHeight="1">
      <c r="A84" s="73" t="s">
        <v>50</v>
      </c>
      <c r="B84" s="74"/>
      <c r="C84" s="74"/>
      <c r="D84" s="74"/>
      <c r="E84" s="74"/>
      <c r="F84" s="74"/>
      <c r="G84" s="74"/>
      <c r="H84" s="74"/>
      <c r="I84" s="74"/>
      <c r="J84" s="74"/>
      <c r="K84" s="74"/>
      <c r="L84" s="74"/>
      <c r="M84" s="74"/>
      <c r="N84" s="75">
        <f t="shared" si="26"/>
        <v>0</v>
      </c>
      <c r="O84" s="11">
        <f t="shared" si="27"/>
        <v>0</v>
      </c>
      <c r="P84" s="1"/>
      <c r="Q84" s="1"/>
      <c r="R84" s="1"/>
      <c r="S84" s="1"/>
      <c r="T84" s="1"/>
      <c r="U84" s="1"/>
      <c r="V84" s="1"/>
      <c r="W84" s="1"/>
      <c r="X84" s="1"/>
      <c r="Y84" s="1"/>
      <c r="Z84" s="1"/>
      <c r="AA84" s="1"/>
      <c r="AB84" s="1"/>
      <c r="AC84" s="1"/>
      <c r="AD84" s="1"/>
      <c r="AE84" s="1"/>
      <c r="AF84" s="1"/>
      <c r="AG84" s="1"/>
      <c r="AH84" s="1"/>
    </row>
    <row r="85" spans="1:34" ht="15.75" customHeight="1">
      <c r="A85" s="73" t="s">
        <v>47</v>
      </c>
      <c r="B85" s="74"/>
      <c r="C85" s="74"/>
      <c r="D85" s="74"/>
      <c r="E85" s="74"/>
      <c r="F85" s="74"/>
      <c r="G85" s="74"/>
      <c r="H85" s="74"/>
      <c r="I85" s="74"/>
      <c r="J85" s="74"/>
      <c r="K85" s="74"/>
      <c r="L85" s="74"/>
      <c r="M85" s="74"/>
      <c r="N85" s="75">
        <f t="shared" si="26"/>
        <v>0</v>
      </c>
      <c r="O85" s="11">
        <f t="shared" si="27"/>
        <v>0</v>
      </c>
      <c r="P85" s="1"/>
      <c r="Q85" s="1"/>
      <c r="R85" s="1"/>
      <c r="S85" s="1"/>
      <c r="T85" s="1"/>
      <c r="U85" s="1"/>
      <c r="V85" s="1"/>
      <c r="W85" s="1"/>
      <c r="X85" s="1"/>
      <c r="Y85" s="1"/>
      <c r="Z85" s="1"/>
      <c r="AA85" s="1"/>
      <c r="AB85" s="1"/>
      <c r="AC85" s="1"/>
      <c r="AD85" s="1"/>
      <c r="AE85" s="1"/>
      <c r="AF85" s="1"/>
      <c r="AG85" s="1"/>
      <c r="AH85" s="1"/>
    </row>
    <row r="86" spans="1:34" ht="15.75" customHeight="1">
      <c r="A86" s="73" t="s">
        <v>47</v>
      </c>
      <c r="B86" s="74"/>
      <c r="C86" s="74"/>
      <c r="D86" s="74"/>
      <c r="E86" s="74"/>
      <c r="F86" s="74"/>
      <c r="G86" s="74"/>
      <c r="H86" s="74"/>
      <c r="I86" s="74"/>
      <c r="J86" s="74"/>
      <c r="K86" s="74"/>
      <c r="L86" s="74"/>
      <c r="M86" s="74"/>
      <c r="N86" s="75">
        <f t="shared" si="26"/>
        <v>0</v>
      </c>
      <c r="O86" s="11">
        <f t="shared" si="27"/>
        <v>0</v>
      </c>
      <c r="P86" s="80"/>
      <c r="Q86" s="1"/>
      <c r="R86" s="1"/>
      <c r="S86" s="1"/>
      <c r="T86" s="1"/>
      <c r="U86" s="1"/>
      <c r="V86" s="1"/>
      <c r="W86" s="1"/>
      <c r="X86" s="1"/>
      <c r="Y86" s="1"/>
      <c r="Z86" s="1"/>
      <c r="AA86" s="1"/>
      <c r="AB86" s="1"/>
      <c r="AC86" s="1"/>
      <c r="AD86" s="1"/>
      <c r="AE86" s="1"/>
      <c r="AF86" s="1"/>
      <c r="AG86" s="1"/>
      <c r="AH86" s="1"/>
    </row>
    <row r="87" spans="1:34" ht="15.75" customHeight="1">
      <c r="A87" s="73" t="s">
        <v>47</v>
      </c>
      <c r="B87" s="74"/>
      <c r="C87" s="74"/>
      <c r="D87" s="74"/>
      <c r="E87" s="74"/>
      <c r="F87" s="74"/>
      <c r="G87" s="74"/>
      <c r="H87" s="74"/>
      <c r="I87" s="74"/>
      <c r="J87" s="74"/>
      <c r="K87" s="74"/>
      <c r="L87" s="74"/>
      <c r="M87" s="74"/>
      <c r="N87" s="75">
        <f t="shared" si="26"/>
        <v>0</v>
      </c>
      <c r="O87" s="11">
        <f t="shared" si="27"/>
        <v>0</v>
      </c>
      <c r="P87" s="1"/>
      <c r="Q87" s="1"/>
      <c r="R87" s="1"/>
      <c r="S87" s="1"/>
      <c r="T87" s="1"/>
      <c r="U87" s="1"/>
      <c r="V87" s="1"/>
      <c r="W87" s="1"/>
      <c r="X87" s="1"/>
      <c r="Y87" s="1"/>
      <c r="Z87" s="1"/>
      <c r="AA87" s="1"/>
      <c r="AB87" s="1"/>
      <c r="AC87" s="1"/>
      <c r="AD87" s="1"/>
      <c r="AE87" s="1"/>
      <c r="AF87" s="1"/>
      <c r="AG87" s="1"/>
      <c r="AH87" s="1"/>
    </row>
    <row r="88" spans="1:34" ht="15.75" customHeight="1">
      <c r="A88" s="73" t="s">
        <v>47</v>
      </c>
      <c r="B88" s="74"/>
      <c r="C88" s="74"/>
      <c r="D88" s="74"/>
      <c r="E88" s="74"/>
      <c r="F88" s="74"/>
      <c r="G88" s="74"/>
      <c r="H88" s="74"/>
      <c r="I88" s="74"/>
      <c r="J88" s="74"/>
      <c r="K88" s="74"/>
      <c r="L88" s="74"/>
      <c r="M88" s="74"/>
      <c r="N88" s="75">
        <f t="shared" si="26"/>
        <v>0</v>
      </c>
      <c r="O88" s="11">
        <f t="shared" si="27"/>
        <v>0</v>
      </c>
      <c r="P88" s="1"/>
      <c r="Q88" s="1"/>
      <c r="R88" s="1"/>
      <c r="S88" s="1"/>
      <c r="T88" s="1"/>
      <c r="U88" s="1"/>
      <c r="V88" s="1"/>
      <c r="W88" s="1"/>
      <c r="X88" s="1"/>
      <c r="Y88" s="1"/>
      <c r="Z88" s="1"/>
      <c r="AA88" s="1"/>
      <c r="AB88" s="1"/>
      <c r="AC88" s="1"/>
      <c r="AD88" s="1"/>
      <c r="AE88" s="1"/>
      <c r="AF88" s="1"/>
      <c r="AG88" s="1"/>
      <c r="AH88" s="1"/>
    </row>
    <row r="89" spans="1:34" ht="15.75" customHeight="1">
      <c r="A89" s="76" t="s">
        <v>16</v>
      </c>
      <c r="B89" s="75">
        <f t="shared" ref="B89:M89" si="28">SUM(B82:B88)</f>
        <v>1000</v>
      </c>
      <c r="C89" s="75">
        <f t="shared" si="28"/>
        <v>0</v>
      </c>
      <c r="D89" s="75">
        <f t="shared" si="28"/>
        <v>0</v>
      </c>
      <c r="E89" s="75">
        <f t="shared" si="28"/>
        <v>0</v>
      </c>
      <c r="F89" s="75">
        <f t="shared" si="28"/>
        <v>0</v>
      </c>
      <c r="G89" s="75">
        <f t="shared" si="28"/>
        <v>0</v>
      </c>
      <c r="H89" s="75">
        <f t="shared" si="28"/>
        <v>0</v>
      </c>
      <c r="I89" s="75">
        <f t="shared" si="28"/>
        <v>0</v>
      </c>
      <c r="J89" s="75">
        <f t="shared" si="28"/>
        <v>0</v>
      </c>
      <c r="K89" s="75">
        <f t="shared" si="28"/>
        <v>0</v>
      </c>
      <c r="L89" s="75">
        <f t="shared" si="28"/>
        <v>0</v>
      </c>
      <c r="M89" s="75">
        <f t="shared" si="28"/>
        <v>0</v>
      </c>
      <c r="N89" s="75">
        <f t="shared" si="26"/>
        <v>1000</v>
      </c>
      <c r="O89" s="11">
        <f t="shared" si="27"/>
        <v>83.333333333333329</v>
      </c>
      <c r="P89" s="1"/>
      <c r="Q89" s="1"/>
      <c r="R89" s="1"/>
      <c r="S89" s="1"/>
      <c r="T89" s="1"/>
      <c r="U89" s="1"/>
      <c r="V89" s="1"/>
      <c r="W89" s="1"/>
      <c r="X89" s="1"/>
      <c r="Y89" s="1"/>
      <c r="Z89" s="1"/>
      <c r="AA89" s="1"/>
      <c r="AB89" s="1"/>
      <c r="AC89" s="1"/>
      <c r="AD89" s="1"/>
      <c r="AE89" s="1"/>
      <c r="AF89" s="1"/>
      <c r="AG89" s="1"/>
      <c r="AH89" s="1"/>
    </row>
    <row r="90" spans="1:34" ht="15.75" customHeight="1">
      <c r="A90" s="49"/>
      <c r="B90" s="49"/>
      <c r="C90" s="49"/>
      <c r="D90" s="49"/>
      <c r="E90" s="49"/>
      <c r="F90" s="49"/>
      <c r="G90" s="49"/>
      <c r="H90" s="49"/>
      <c r="I90" s="49"/>
      <c r="J90" s="49"/>
      <c r="K90" s="49"/>
      <c r="L90" s="49"/>
      <c r="M90" s="49"/>
      <c r="N90" s="49"/>
      <c r="O90" s="49"/>
      <c r="P90" s="1"/>
      <c r="Q90" s="1"/>
      <c r="R90" s="1"/>
      <c r="S90" s="1"/>
      <c r="T90" s="1"/>
      <c r="U90" s="1"/>
      <c r="V90" s="1"/>
      <c r="W90" s="1"/>
      <c r="X90" s="1"/>
      <c r="Y90" s="1"/>
      <c r="Z90" s="1"/>
      <c r="AA90" s="1"/>
      <c r="AB90" s="1"/>
      <c r="AC90" s="1"/>
      <c r="AD90" s="1"/>
      <c r="AE90" s="1"/>
      <c r="AF90" s="1"/>
      <c r="AG90" s="1"/>
      <c r="AH90" s="1"/>
    </row>
    <row r="91" spans="1:34" ht="15.75" customHeight="1">
      <c r="A91" s="81" t="s">
        <v>51</v>
      </c>
      <c r="B91" s="82">
        <f t="shared" ref="B91:M91" si="29">SUM(B79,B89)</f>
        <v>1500</v>
      </c>
      <c r="C91" s="82">
        <f t="shared" si="29"/>
        <v>0</v>
      </c>
      <c r="D91" s="82">
        <f t="shared" si="29"/>
        <v>0</v>
      </c>
      <c r="E91" s="82">
        <f t="shared" si="29"/>
        <v>0</v>
      </c>
      <c r="F91" s="82">
        <f t="shared" si="29"/>
        <v>0</v>
      </c>
      <c r="G91" s="82">
        <f t="shared" si="29"/>
        <v>0</v>
      </c>
      <c r="H91" s="82">
        <f t="shared" si="29"/>
        <v>0</v>
      </c>
      <c r="I91" s="82">
        <f t="shared" si="29"/>
        <v>0</v>
      </c>
      <c r="J91" s="82">
        <f t="shared" si="29"/>
        <v>0</v>
      </c>
      <c r="K91" s="82">
        <f t="shared" si="29"/>
        <v>0</v>
      </c>
      <c r="L91" s="82">
        <f t="shared" si="29"/>
        <v>0</v>
      </c>
      <c r="M91" s="82">
        <f t="shared" si="29"/>
        <v>0</v>
      </c>
      <c r="N91" s="82">
        <f>SUM(B91:M91)</f>
        <v>1500</v>
      </c>
      <c r="O91" s="11">
        <f>IFERROR(AVERAGE(B91:M91),0)</f>
        <v>125</v>
      </c>
      <c r="P91" s="1"/>
      <c r="Q91" s="1"/>
      <c r="R91" s="1"/>
      <c r="S91" s="1"/>
      <c r="T91" s="1"/>
      <c r="U91" s="1"/>
      <c r="V91" s="1"/>
      <c r="W91" s="1"/>
      <c r="X91" s="1"/>
      <c r="Y91" s="1"/>
      <c r="Z91" s="1"/>
      <c r="AA91" s="1"/>
      <c r="AB91" s="1"/>
      <c r="AC91" s="1"/>
      <c r="AD91" s="1"/>
      <c r="AE91" s="1"/>
      <c r="AF91" s="1"/>
      <c r="AG91" s="1"/>
      <c r="AH91" s="1"/>
    </row>
    <row r="92" spans="1:34" ht="15.75" customHeight="1">
      <c r="A92" s="83">
        <v>0.5</v>
      </c>
      <c r="B92" s="84">
        <f t="shared" ref="B92:N92" si="30">IFERROR(B91/B12,0)</f>
        <v>0.5</v>
      </c>
      <c r="C92" s="85">
        <f t="shared" si="30"/>
        <v>0</v>
      </c>
      <c r="D92" s="85">
        <f t="shared" si="30"/>
        <v>0</v>
      </c>
      <c r="E92" s="85">
        <f t="shared" si="30"/>
        <v>0</v>
      </c>
      <c r="F92" s="85">
        <f t="shared" si="30"/>
        <v>0</v>
      </c>
      <c r="G92" s="85">
        <f t="shared" si="30"/>
        <v>0</v>
      </c>
      <c r="H92" s="85">
        <f t="shared" si="30"/>
        <v>0</v>
      </c>
      <c r="I92" s="85">
        <f t="shared" si="30"/>
        <v>0</v>
      </c>
      <c r="J92" s="85">
        <f t="shared" si="30"/>
        <v>0</v>
      </c>
      <c r="K92" s="85">
        <f t="shared" si="30"/>
        <v>0</v>
      </c>
      <c r="L92" s="85">
        <f t="shared" si="30"/>
        <v>0</v>
      </c>
      <c r="M92" s="85">
        <f t="shared" si="30"/>
        <v>0</v>
      </c>
      <c r="N92" s="85">
        <f t="shared" si="30"/>
        <v>0.5</v>
      </c>
      <c r="O92" s="70"/>
      <c r="P92" s="80"/>
      <c r="Q92" s="1"/>
      <c r="R92" s="1"/>
      <c r="S92" s="1"/>
      <c r="T92" s="1"/>
      <c r="U92" s="1"/>
      <c r="V92" s="1"/>
      <c r="W92" s="1"/>
      <c r="X92" s="1"/>
      <c r="Y92" s="1"/>
      <c r="Z92" s="1"/>
      <c r="AA92" s="1"/>
      <c r="AB92" s="1"/>
      <c r="AC92" s="1"/>
      <c r="AD92" s="1"/>
      <c r="AE92" s="1"/>
      <c r="AF92" s="1"/>
      <c r="AG92" s="1"/>
      <c r="AH92" s="1"/>
    </row>
    <row r="93" spans="1:34" ht="15.75" customHeight="1">
      <c r="A93" s="49"/>
      <c r="B93" s="49"/>
      <c r="C93" s="49"/>
      <c r="D93" s="49"/>
      <c r="E93" s="49"/>
      <c r="F93" s="49"/>
      <c r="G93" s="49"/>
      <c r="H93" s="49"/>
      <c r="I93" s="49"/>
      <c r="J93" s="49"/>
      <c r="K93" s="49"/>
      <c r="L93" s="49"/>
      <c r="M93" s="49"/>
      <c r="N93" s="49"/>
      <c r="O93" s="49"/>
      <c r="P93" s="1"/>
      <c r="Q93" s="1"/>
      <c r="R93" s="1"/>
      <c r="S93" s="1"/>
      <c r="T93" s="1"/>
      <c r="U93" s="1"/>
      <c r="V93" s="1"/>
      <c r="W93" s="1"/>
      <c r="X93" s="1"/>
      <c r="Y93" s="1"/>
      <c r="Z93" s="1"/>
      <c r="AA93" s="1"/>
      <c r="AB93" s="1"/>
      <c r="AC93" s="1"/>
      <c r="AD93" s="1"/>
      <c r="AE93" s="1"/>
      <c r="AF93" s="1"/>
      <c r="AG93" s="1"/>
      <c r="AH93" s="1"/>
    </row>
    <row r="94" spans="1:34" ht="15.75" customHeight="1">
      <c r="A94" s="49"/>
      <c r="B94" s="49"/>
      <c r="C94" s="49"/>
      <c r="D94" s="49"/>
      <c r="E94" s="49"/>
      <c r="F94" s="49"/>
      <c r="G94" s="49"/>
      <c r="H94" s="49"/>
      <c r="I94" s="49"/>
      <c r="J94" s="49"/>
      <c r="K94" s="49"/>
      <c r="L94" s="49"/>
      <c r="M94" s="49"/>
      <c r="N94" s="49"/>
      <c r="O94" s="49"/>
      <c r="P94" s="1"/>
      <c r="Q94" s="1"/>
      <c r="R94" s="1"/>
      <c r="S94" s="1"/>
      <c r="T94" s="1"/>
      <c r="U94" s="1"/>
      <c r="V94" s="1"/>
      <c r="W94" s="1"/>
      <c r="X94" s="1"/>
      <c r="Y94" s="1"/>
      <c r="Z94" s="1"/>
      <c r="AA94" s="1"/>
      <c r="AB94" s="1"/>
      <c r="AC94" s="1"/>
      <c r="AD94" s="1"/>
      <c r="AE94" s="1"/>
      <c r="AF94" s="1"/>
      <c r="AG94" s="1"/>
      <c r="AH94" s="1"/>
    </row>
    <row r="95" spans="1:34" ht="15.75" customHeight="1">
      <c r="A95" s="86" t="s">
        <v>52</v>
      </c>
      <c r="B95" s="6" t="s">
        <v>4</v>
      </c>
      <c r="C95" s="6" t="s">
        <v>5</v>
      </c>
      <c r="D95" s="6" t="s">
        <v>6</v>
      </c>
      <c r="E95" s="6" t="s">
        <v>7</v>
      </c>
      <c r="F95" s="6" t="s">
        <v>8</v>
      </c>
      <c r="G95" s="6" t="s">
        <v>9</v>
      </c>
      <c r="H95" s="6" t="s">
        <v>10</v>
      </c>
      <c r="I95" s="6" t="s">
        <v>11</v>
      </c>
      <c r="J95" s="6" t="s">
        <v>12</v>
      </c>
      <c r="K95" s="6" t="s">
        <v>13</v>
      </c>
      <c r="L95" s="6" t="s">
        <v>14</v>
      </c>
      <c r="M95" s="6" t="s">
        <v>15</v>
      </c>
      <c r="N95" s="6" t="s">
        <v>16</v>
      </c>
      <c r="O95" s="7" t="s">
        <v>17</v>
      </c>
      <c r="P95" s="1"/>
      <c r="Q95" s="1"/>
      <c r="R95" s="1"/>
      <c r="S95" s="1"/>
      <c r="T95" s="1"/>
      <c r="U95" s="1"/>
      <c r="V95" s="1"/>
      <c r="W95" s="1"/>
      <c r="X95" s="1"/>
      <c r="Y95" s="1"/>
      <c r="Z95" s="1"/>
      <c r="AA95" s="1"/>
      <c r="AB95" s="1"/>
      <c r="AC95" s="1"/>
      <c r="AD95" s="1"/>
      <c r="AE95" s="1"/>
      <c r="AF95" s="1"/>
      <c r="AG95" s="1"/>
      <c r="AH95" s="1"/>
    </row>
    <row r="96" spans="1:34" ht="15.75" customHeight="1">
      <c r="A96" s="87" t="s">
        <v>53</v>
      </c>
      <c r="B96" s="88">
        <f t="shared" ref="B96:O96" si="31">B12-SUM(B22,B33,B44,B55,B66,B91)</f>
        <v>50</v>
      </c>
      <c r="C96" s="88">
        <f t="shared" si="31"/>
        <v>-1000</v>
      </c>
      <c r="D96" s="88">
        <f t="shared" si="31"/>
        <v>0</v>
      </c>
      <c r="E96" s="88">
        <f t="shared" si="31"/>
        <v>0</v>
      </c>
      <c r="F96" s="88">
        <f t="shared" si="31"/>
        <v>0</v>
      </c>
      <c r="G96" s="88">
        <f t="shared" si="31"/>
        <v>0</v>
      </c>
      <c r="H96" s="88">
        <f t="shared" si="31"/>
        <v>0</v>
      </c>
      <c r="I96" s="88">
        <f t="shared" si="31"/>
        <v>0</v>
      </c>
      <c r="J96" s="88">
        <f t="shared" si="31"/>
        <v>0</v>
      </c>
      <c r="K96" s="88">
        <f t="shared" si="31"/>
        <v>0</v>
      </c>
      <c r="L96" s="88">
        <f t="shared" si="31"/>
        <v>0</v>
      </c>
      <c r="M96" s="88">
        <f t="shared" si="31"/>
        <v>0</v>
      </c>
      <c r="N96" s="89">
        <f t="shared" si="31"/>
        <v>-950</v>
      </c>
      <c r="O96" s="89">
        <f t="shared" si="31"/>
        <v>-79.166666666666686</v>
      </c>
      <c r="P96" s="1"/>
      <c r="Q96" s="1"/>
      <c r="R96" s="1"/>
      <c r="S96" s="1"/>
      <c r="T96" s="1"/>
      <c r="U96" s="1"/>
      <c r="V96" s="1"/>
      <c r="W96" s="1"/>
      <c r="X96" s="1"/>
      <c r="Y96" s="1"/>
      <c r="Z96" s="1"/>
      <c r="AA96" s="1"/>
      <c r="AB96" s="1"/>
      <c r="AC96" s="1"/>
      <c r="AD96" s="1"/>
      <c r="AE96" s="1"/>
      <c r="AF96" s="1"/>
      <c r="AG96" s="1"/>
      <c r="AH96" s="1"/>
    </row>
    <row r="97" spans="1:34" ht="15.75" customHeight="1">
      <c r="A97" s="90"/>
      <c r="B97" s="90"/>
      <c r="C97" s="90"/>
      <c r="D97" s="90"/>
      <c r="E97" s="90"/>
      <c r="F97" s="90"/>
      <c r="G97" s="90"/>
      <c r="H97" s="90"/>
      <c r="I97" s="90"/>
      <c r="J97" s="90"/>
      <c r="K97" s="90"/>
      <c r="L97" s="90"/>
      <c r="M97" s="90"/>
      <c r="N97" s="90"/>
      <c r="O97" s="90"/>
      <c r="P97" s="1"/>
      <c r="Q97" s="1"/>
      <c r="R97" s="1"/>
      <c r="S97" s="1"/>
      <c r="T97" s="1"/>
      <c r="U97" s="1"/>
      <c r="V97" s="1"/>
      <c r="W97" s="1"/>
      <c r="X97" s="1"/>
      <c r="Y97" s="1"/>
      <c r="Z97" s="1"/>
      <c r="AA97" s="1"/>
      <c r="AB97" s="1"/>
      <c r="AC97" s="1"/>
      <c r="AD97" s="1"/>
      <c r="AE97" s="1"/>
      <c r="AF97" s="1"/>
      <c r="AG97" s="1"/>
      <c r="AH97" s="1"/>
    </row>
    <row r="98" spans="1:34"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5.75" customHeight="1"/>
    <row r="111" spans="1:34" ht="15.75" customHeight="1"/>
    <row r="112" spans="1:3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S9:T9"/>
    <mergeCell ref="A13:O14"/>
    <mergeCell ref="A24:O25"/>
    <mergeCell ref="A35:O36"/>
    <mergeCell ref="A46:O47"/>
    <mergeCell ref="A1:C1"/>
    <mergeCell ref="D1:G1"/>
    <mergeCell ref="H1:K1"/>
    <mergeCell ref="L1:O1"/>
    <mergeCell ref="A2:O2"/>
  </mergeCells>
  <conditionalFormatting sqref="B23:N23">
    <cfRule type="cellIs" dxfId="14" priority="1" operator="lessThan">
      <formula>0.1</formula>
    </cfRule>
  </conditionalFormatting>
  <conditionalFormatting sqref="B23:N23">
    <cfRule type="cellIs" dxfId="13" priority="2" operator="greaterThanOrEqual">
      <formula>0.1</formula>
    </cfRule>
  </conditionalFormatting>
  <conditionalFormatting sqref="B34:N34 B45:N45 B56:N56">
    <cfRule type="cellIs" dxfId="12" priority="3" operator="lessThan">
      <formula>0.1</formula>
    </cfRule>
  </conditionalFormatting>
  <conditionalFormatting sqref="B34:N34 B45:N45 B56:N56">
    <cfRule type="cellIs" dxfId="11" priority="4" operator="greaterThanOrEqual">
      <formula>0.1</formula>
    </cfRule>
  </conditionalFormatting>
  <conditionalFormatting sqref="B92:O92">
    <cfRule type="cellIs" dxfId="10" priority="5" operator="greaterThan">
      <formula>0.5</formula>
    </cfRule>
  </conditionalFormatting>
  <conditionalFormatting sqref="B92:O92">
    <cfRule type="cellIs" dxfId="9" priority="6" operator="lessThanOrEqual">
      <formula>0.5</formula>
    </cfRule>
  </conditionalFormatting>
  <conditionalFormatting sqref="B67:O67">
    <cfRule type="cellIs" dxfId="8" priority="7" operator="greaterThanOrEqual">
      <formula>0.05</formula>
    </cfRule>
  </conditionalFormatting>
  <conditionalFormatting sqref="B96:O96">
    <cfRule type="cellIs" dxfId="7" priority="8" operator="lessThan">
      <formula>0</formula>
    </cfRule>
  </conditionalFormatting>
  <conditionalFormatting sqref="B96:O96">
    <cfRule type="cellIs" dxfId="6" priority="9" operator="greaterThanOrEqual">
      <formula>0</formula>
    </cfRule>
  </conditionalFormatting>
  <conditionalFormatting sqref="B67:M67">
    <cfRule type="cellIs" dxfId="5" priority="10" operator="lessThan">
      <formula>0.05</formula>
    </cfRule>
  </conditionalFormatting>
  <hyperlinks>
    <hyperlink ref="A1" r:id="rId1"/>
    <hyperlink ref="D1" r:id="rId2"/>
  </hyperlinks>
  <pageMargins left="0.511811024" right="0.511811024" top="0.78740157499999996" bottom="0.78740157499999996" header="0" footer="0"/>
  <pageSetup paperSize="9" orientation="portrait"/>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M1000"/>
  <sheetViews>
    <sheetView workbookViewId="0"/>
  </sheetViews>
  <sheetFormatPr defaultColWidth="14.42578125" defaultRowHeight="15" customHeight="1"/>
  <cols>
    <col min="1" max="1" width="3" customWidth="1"/>
    <col min="2" max="2" width="10.7109375" customWidth="1"/>
    <col min="3" max="3" width="15.5703125" customWidth="1"/>
    <col min="4" max="4" width="8.5703125" customWidth="1"/>
    <col min="5" max="13" width="14.42578125" customWidth="1"/>
  </cols>
  <sheetData>
    <row r="1" spans="1:13" ht="15.75" customHeight="1">
      <c r="B1" s="121" t="s">
        <v>54</v>
      </c>
      <c r="C1" s="122"/>
      <c r="D1" s="91" t="s">
        <v>55</v>
      </c>
      <c r="E1" s="92"/>
      <c r="F1" s="93"/>
      <c r="G1" s="93"/>
      <c r="H1" s="93"/>
      <c r="I1" s="93"/>
      <c r="J1" s="93"/>
      <c r="K1" s="93"/>
      <c r="L1" s="93"/>
      <c r="M1" s="93"/>
    </row>
    <row r="2" spans="1:13" ht="15.75" customHeight="1">
      <c r="B2" s="94" t="s">
        <v>56</v>
      </c>
      <c r="C2" s="95" t="s">
        <v>57</v>
      </c>
      <c r="D2" s="96" t="s">
        <v>58</v>
      </c>
      <c r="E2" s="97"/>
      <c r="F2" s="97"/>
      <c r="G2" s="98"/>
    </row>
    <row r="3" spans="1:13" ht="15.75" customHeight="1">
      <c r="A3" s="99">
        <v>1</v>
      </c>
      <c r="B3" s="100" t="s">
        <v>42</v>
      </c>
      <c r="C3" s="101">
        <v>5</v>
      </c>
      <c r="D3" s="102" t="s">
        <v>59</v>
      </c>
      <c r="E3" s="97"/>
      <c r="F3" s="97"/>
      <c r="G3" s="98"/>
    </row>
    <row r="4" spans="1:13" ht="15.75" customHeight="1">
      <c r="A4" s="99">
        <v>2</v>
      </c>
      <c r="B4" s="100" t="s">
        <v>60</v>
      </c>
      <c r="C4" s="101">
        <v>10</v>
      </c>
      <c r="D4" s="102" t="s">
        <v>59</v>
      </c>
      <c r="E4" s="97"/>
      <c r="F4" s="97"/>
      <c r="G4" s="98"/>
    </row>
    <row r="5" spans="1:13" ht="15.75" customHeight="1">
      <c r="A5" s="99">
        <v>3</v>
      </c>
      <c r="B5" s="100" t="s">
        <v>44</v>
      </c>
      <c r="C5" s="101">
        <v>10</v>
      </c>
      <c r="D5" s="102"/>
      <c r="E5" s="97"/>
      <c r="F5" s="97"/>
      <c r="G5" s="98"/>
    </row>
    <row r="6" spans="1:13" ht="15.75" customHeight="1">
      <c r="A6" s="99">
        <v>4</v>
      </c>
      <c r="B6" s="100" t="s">
        <v>43</v>
      </c>
      <c r="C6" s="101">
        <v>10</v>
      </c>
      <c r="D6" s="102"/>
      <c r="E6" s="97"/>
      <c r="F6" s="97"/>
      <c r="G6" s="98"/>
    </row>
    <row r="7" spans="1:13" ht="15.75" customHeight="1">
      <c r="A7" s="99">
        <v>5</v>
      </c>
      <c r="B7" s="100" t="s">
        <v>61</v>
      </c>
      <c r="C7" s="101">
        <v>10</v>
      </c>
      <c r="D7" s="102" t="s">
        <v>59</v>
      </c>
      <c r="E7" s="103"/>
      <c r="F7" s="103"/>
      <c r="G7" s="104"/>
    </row>
    <row r="8" spans="1:13" ht="15.75" customHeight="1">
      <c r="A8" s="99">
        <v>6</v>
      </c>
      <c r="B8" s="100" t="s">
        <v>47</v>
      </c>
      <c r="C8" s="101">
        <v>25</v>
      </c>
      <c r="D8" s="102"/>
    </row>
    <row r="9" spans="1:13" ht="15.75" customHeight="1">
      <c r="A9" s="99">
        <v>7</v>
      </c>
      <c r="B9" s="100"/>
      <c r="C9" s="101"/>
      <c r="D9" s="102"/>
    </row>
    <row r="10" spans="1:13" ht="15.75" customHeight="1">
      <c r="A10" s="99">
        <v>8</v>
      </c>
      <c r="B10" s="100"/>
      <c r="C10" s="101"/>
      <c r="D10" s="102" t="s">
        <v>62</v>
      </c>
    </row>
    <row r="11" spans="1:13" ht="15.75" customHeight="1">
      <c r="A11" s="99">
        <v>9</v>
      </c>
      <c r="B11" s="100"/>
      <c r="C11" s="101"/>
      <c r="D11" s="102"/>
    </row>
    <row r="12" spans="1:13" ht="15.75" customHeight="1">
      <c r="A12" s="99">
        <v>10</v>
      </c>
      <c r="B12" s="100"/>
      <c r="C12" s="101"/>
      <c r="D12" s="102"/>
    </row>
    <row r="13" spans="1:13" ht="15.75" customHeight="1">
      <c r="A13" s="99">
        <v>11</v>
      </c>
      <c r="B13" s="100"/>
      <c r="C13" s="101"/>
      <c r="D13" s="102"/>
    </row>
    <row r="14" spans="1:13" ht="15.75" customHeight="1">
      <c r="A14" s="99">
        <v>12</v>
      </c>
      <c r="B14" s="100"/>
      <c r="C14" s="101"/>
      <c r="D14" s="102"/>
    </row>
    <row r="15" spans="1:13" ht="15.75" customHeight="1">
      <c r="A15" s="99">
        <v>13</v>
      </c>
      <c r="B15" s="100"/>
      <c r="C15" s="101"/>
      <c r="D15" s="102"/>
    </row>
    <row r="16" spans="1:13" ht="15.75" customHeight="1"/>
    <row r="17" spans="2:4" ht="15.75" customHeight="1">
      <c r="B17" s="123" t="s">
        <v>63</v>
      </c>
      <c r="C17" s="118"/>
      <c r="D17" s="118"/>
    </row>
    <row r="18" spans="2:4" ht="15.75" customHeight="1"/>
    <row r="19" spans="2:4" ht="15.75" customHeight="1"/>
    <row r="20" spans="2:4" ht="15.75" customHeight="1"/>
    <row r="21" spans="2:4" ht="15.75" customHeight="1"/>
    <row r="22" spans="2:4" ht="15.75" customHeight="1"/>
    <row r="23" spans="2:4" ht="15.75" customHeight="1"/>
    <row r="24" spans="2:4" ht="15.75" customHeight="1"/>
    <row r="25" spans="2:4" ht="15.75" customHeight="1"/>
    <row r="26" spans="2:4" ht="15.75" customHeight="1"/>
    <row r="27" spans="2:4" ht="15.75" customHeight="1"/>
    <row r="28" spans="2:4" ht="15.75" customHeight="1"/>
    <row r="29" spans="2:4" ht="15.75" customHeight="1"/>
    <row r="30" spans="2:4" ht="15.75" customHeight="1"/>
    <row r="31" spans="2:4" ht="15.75" customHeight="1"/>
    <row r="32" spans="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B17:D17"/>
  </mergeCells>
  <conditionalFormatting sqref="B3:B100">
    <cfRule type="expression" dxfId="4" priority="1">
      <formula>D3=TRUE</formula>
    </cfRule>
  </conditionalFormatting>
  <conditionalFormatting sqref="C3:C16 C18:C100">
    <cfRule type="expression" dxfId="3" priority="2">
      <formula>D3=TRUE</formula>
    </cfRule>
  </conditionalFormatting>
  <conditionalFormatting sqref="D3:D15">
    <cfRule type="cellIs" dxfId="2" priority="3" operator="equal">
      <formula>"sim"</formula>
    </cfRule>
  </conditionalFormatting>
  <conditionalFormatting sqref="D3:D15">
    <cfRule type="cellIs" dxfId="1" priority="4" operator="equal">
      <formula>"não"</formula>
    </cfRule>
  </conditionalFormatting>
  <conditionalFormatting sqref="A3:A15">
    <cfRule type="expression" dxfId="0" priority="5">
      <formula>C3=TRUE</formula>
    </cfRule>
  </conditionalFormatting>
  <dataValidations count="1">
    <dataValidation type="list" allowBlank="1" sqref="D1">
      <formula1>"Janeiro,Fevereiro,Março,Abril,Maio,Junho,Julho,Agosto,Setembro,Outubro,Novembro,Dezembro"</formula1>
    </dataValidation>
  </dataValidation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ORÇAMENTO 2021</vt:lpstr>
      <vt:lpstr>Controle de Contas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Igor Menezes</cp:lastModifiedBy>
  <dcterms:modified xsi:type="dcterms:W3CDTF">2020-12-22T14:59:58Z</dcterms:modified>
</cp:coreProperties>
</file>