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6" documentId="11_5AD2A32E710C6BCCBEB9E337AFAE47291A4D0434" xr6:coauthVersionLast="45" xr6:coauthVersionMax="45" xr10:uidLastSave="{90B3362A-C891-43A0-95C4-6524FCFE023A}"/>
  <bookViews>
    <workbookView xWindow="0" yWindow="0" windowWidth="20370" windowHeight="6945" activeTab="2" xr2:uid="{00000000-000D-0000-FFFF-FFFF00000000}"/>
  </bookViews>
  <sheets>
    <sheet name="Fluxo de caixa" sheetId="3" r:id="rId1"/>
    <sheet name="Capital de giro" sheetId="2" r:id="rId2"/>
    <sheet name="VPL e TIR" sheetId="1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E283" i="3"/>
  <c r="E287" i="3" s="1"/>
  <c r="E17" i="2" s="1"/>
  <c r="E274" i="3"/>
  <c r="E286" i="3" s="1"/>
  <c r="D17" i="2" s="1"/>
  <c r="E265" i="3"/>
  <c r="E285" i="3" s="1"/>
  <c r="E255" i="3"/>
  <c r="E259" i="3" s="1"/>
  <c r="E16" i="2" s="1"/>
  <c r="E246" i="3"/>
  <c r="E258" i="3" s="1"/>
  <c r="D16" i="2" s="1"/>
  <c r="E237" i="3"/>
  <c r="E257" i="3" s="1"/>
  <c r="E227" i="3"/>
  <c r="E231" i="3" s="1"/>
  <c r="E15" i="2" s="1"/>
  <c r="E218" i="3"/>
  <c r="E230" i="3" s="1"/>
  <c r="D15" i="2" s="1"/>
  <c r="E209" i="3"/>
  <c r="E229" i="3" s="1"/>
  <c r="E199" i="3"/>
  <c r="E203" i="3" s="1"/>
  <c r="E14" i="2" s="1"/>
  <c r="E190" i="3"/>
  <c r="E202" i="3" s="1"/>
  <c r="D14" i="2" s="1"/>
  <c r="E181" i="3"/>
  <c r="E201" i="3" s="1"/>
  <c r="E170" i="3"/>
  <c r="E174" i="3" s="1"/>
  <c r="E13" i="2" s="1"/>
  <c r="E161" i="3"/>
  <c r="E173" i="3" s="1"/>
  <c r="D13" i="2" s="1"/>
  <c r="E152" i="3"/>
  <c r="E172" i="3" s="1"/>
  <c r="E142" i="3"/>
  <c r="E146" i="3" s="1"/>
  <c r="E12" i="2" s="1"/>
  <c r="E133" i="3"/>
  <c r="E145" i="3" s="1"/>
  <c r="D12" i="2" s="1"/>
  <c r="E124" i="3"/>
  <c r="E144" i="3" s="1"/>
  <c r="E114" i="3"/>
  <c r="E118" i="3" s="1"/>
  <c r="E11" i="2" s="1"/>
  <c r="E105" i="3"/>
  <c r="E117" i="3" s="1"/>
  <c r="D11" i="2" s="1"/>
  <c r="E96" i="3"/>
  <c r="E116" i="3" s="1"/>
  <c r="E86" i="3"/>
  <c r="E90" i="3" s="1"/>
  <c r="E10" i="2" s="1"/>
  <c r="E77" i="3"/>
  <c r="E89" i="3" s="1"/>
  <c r="D10" i="2" s="1"/>
  <c r="E68" i="3"/>
  <c r="E88" i="3" s="1"/>
  <c r="F22" i="1" l="1"/>
  <c r="F23" i="1"/>
  <c r="F24" i="1"/>
  <c r="F25" i="1"/>
  <c r="F26" i="1"/>
  <c r="F27" i="1"/>
  <c r="F28" i="1"/>
  <c r="D29" i="1"/>
  <c r="F28" i="2"/>
  <c r="F30" i="1"/>
  <c r="F31" i="1"/>
  <c r="F32" i="1"/>
  <c r="F21" i="1"/>
  <c r="F20" i="2"/>
  <c r="I19" i="2"/>
  <c r="E20" i="1"/>
  <c r="F20" i="1" s="1"/>
  <c r="I18" i="2"/>
  <c r="E19" i="1"/>
  <c r="C18" i="2"/>
  <c r="D19" i="1" s="1"/>
  <c r="I17" i="2"/>
  <c r="E18" i="1"/>
  <c r="C17" i="2"/>
  <c r="D18" i="1" s="1"/>
  <c r="I16" i="2"/>
  <c r="E17" i="1"/>
  <c r="C16" i="2"/>
  <c r="D17" i="1" s="1"/>
  <c r="I15" i="2"/>
  <c r="E16" i="1"/>
  <c r="C15" i="2"/>
  <c r="D16" i="1" s="1"/>
  <c r="I14" i="2"/>
  <c r="E15" i="1"/>
  <c r="C14" i="2"/>
  <c r="D15" i="1" s="1"/>
  <c r="I13" i="2"/>
  <c r="E14" i="1"/>
  <c r="C13" i="2"/>
  <c r="D14" i="1" s="1"/>
  <c r="I12" i="2"/>
  <c r="E13" i="1"/>
  <c r="C12" i="2"/>
  <c r="D13" i="1" s="1"/>
  <c r="C11" i="2"/>
  <c r="D12" i="1" s="1"/>
  <c r="I10" i="2"/>
  <c r="E11" i="1"/>
  <c r="C10" i="2"/>
  <c r="D11" i="1" s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F29" i="1" l="1"/>
  <c r="F19" i="1"/>
  <c r="F18" i="1"/>
  <c r="F17" i="1"/>
  <c r="F16" i="1"/>
  <c r="F15" i="1"/>
  <c r="F14" i="1"/>
  <c r="F13" i="1"/>
  <c r="F11" i="2"/>
  <c r="F11" i="1"/>
  <c r="C9" i="2"/>
  <c r="D10" i="1" s="1"/>
  <c r="I9" i="2"/>
  <c r="E10" i="1"/>
  <c r="F10" i="1" s="1"/>
  <c r="I8" i="2"/>
  <c r="E9" i="1"/>
  <c r="F9" i="1" s="1"/>
  <c r="H8" i="1" s="1"/>
  <c r="F8" i="2"/>
  <c r="G8" i="2" s="1"/>
  <c r="F9" i="2" l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</calcChain>
</file>

<file path=xl/sharedStrings.xml><?xml version="1.0" encoding="utf-8"?>
<sst xmlns="http://schemas.openxmlformats.org/spreadsheetml/2006/main" count="667" uniqueCount="177">
  <si>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</si>
  <si>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</si>
  <si>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</si>
  <si>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</si>
  <si>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</si>
  <si>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</si>
  <si>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</si>
  <si>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</si>
  <si>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</si>
  <si>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</si>
  <si>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</si>
  <si>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</si>
  <si>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 xml:space="preserve">Total de despesas variáveis previstas mês 1 = </t>
  </si>
  <si>
    <t>Despesas fixas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</si>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</sst>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C-40ED-8806-68C6A46B7FF2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C-40ED-8806-68C6A46B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3623792"/>
        <c:axId val="-1603630320"/>
      </c:lineChart>
      <c:catAx>
        <c:axId val="-1603623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03630320"/>
        <c:crosses val="autoZero"/>
        <c:auto val="1"/>
        <c:lblAlgn val="ctr"/>
        <c:lblOffset val="100"/>
        <c:noMultiLvlLbl val="0"/>
      </c:catAx>
      <c:valAx>
        <c:axId val="-160363032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0362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504825</xdr:colOff>
      <xdr:row>5</xdr:row>
      <xdr:rowOff>4762</xdr:rowOff>
    </xdr:from>
    <xdr:to>
      <xdr:col>17</xdr:col>
      <xdr:colOff>200025</xdr:colOff>
      <xdr:row>18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63" t="s">
        <v>2</v>
      </c>
      <c r="C7" s="64"/>
      <c r="D7" s="64"/>
      <c r="E7" s="65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66">
        <v>1</v>
      </c>
      <c r="C14" s="69" t="s">
        <v>11</v>
      </c>
      <c r="D14" s="55"/>
      <c r="E14" s="57"/>
    </row>
    <row r="15" spans="1:6">
      <c r="B15" s="67"/>
      <c r="C15" s="70"/>
      <c r="D15" s="55"/>
      <c r="E15" s="57"/>
    </row>
    <row r="16" spans="1:6">
      <c r="B16" s="67"/>
      <c r="C16" s="70"/>
      <c r="D16" s="55"/>
      <c r="E16" s="57"/>
    </row>
    <row r="17" spans="2:6">
      <c r="B17" s="67"/>
      <c r="C17" s="70"/>
      <c r="D17" s="55"/>
      <c r="E17" s="57"/>
    </row>
    <row r="18" spans="2:6">
      <c r="B18" s="67"/>
      <c r="C18" s="70"/>
      <c r="D18" s="55"/>
      <c r="E18" s="57"/>
    </row>
    <row r="19" spans="2:6">
      <c r="B19" s="68"/>
      <c r="C19" s="71"/>
      <c r="D19" s="56"/>
      <c r="E19" s="58"/>
    </row>
    <row r="20" spans="2:6">
      <c r="D20" s="18" t="s">
        <v>12</v>
      </c>
      <c r="E20" s="27">
        <f>SUM(E14:E19)</f>
        <v>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66">
        <v>1</v>
      </c>
      <c r="C23" s="69" t="s">
        <v>13</v>
      </c>
      <c r="D23" s="55"/>
      <c r="E23" s="57"/>
    </row>
    <row r="24" spans="2:6">
      <c r="B24" s="67"/>
      <c r="C24" s="70"/>
      <c r="D24" s="55"/>
      <c r="E24" s="57"/>
    </row>
    <row r="25" spans="2:6">
      <c r="B25" s="67"/>
      <c r="C25" s="70"/>
      <c r="D25" s="55"/>
      <c r="E25" s="57"/>
    </row>
    <row r="26" spans="2:6">
      <c r="B26" s="67"/>
      <c r="C26" s="70"/>
      <c r="D26" s="55"/>
      <c r="E26" s="57"/>
    </row>
    <row r="27" spans="2:6">
      <c r="B27" s="67"/>
      <c r="C27" s="70"/>
      <c r="D27" s="55"/>
      <c r="E27" s="57"/>
    </row>
    <row r="28" spans="2:6">
      <c r="B28" s="68"/>
      <c r="C28" s="71"/>
      <c r="D28" s="56"/>
      <c r="E28" s="58"/>
    </row>
    <row r="29" spans="2:6">
      <c r="D29" s="18" t="s">
        <v>14</v>
      </c>
      <c r="E29" s="27">
        <f>SUM(E23:E28)</f>
        <v>0</v>
      </c>
      <c r="F29" s="22"/>
    </row>
    <row r="31" spans="2:6" ht="13.5" customHeight="1">
      <c r="C31" s="66" t="s">
        <v>15</v>
      </c>
      <c r="D31" s="28" t="s">
        <v>8</v>
      </c>
      <c r="E31" s="24">
        <f>E11</f>
        <v>0</v>
      </c>
    </row>
    <row r="32" spans="2:6">
      <c r="C32" s="67"/>
      <c r="D32" s="28" t="s">
        <v>11</v>
      </c>
      <c r="E32" s="24">
        <f>E20</f>
        <v>0</v>
      </c>
    </row>
    <row r="33" spans="2:6">
      <c r="C33" s="68"/>
      <c r="D33" s="28" t="s">
        <v>13</v>
      </c>
      <c r="E33" s="24">
        <f>E29</f>
        <v>0</v>
      </c>
    </row>
    <row r="35" spans="2:6" ht="15.75" thickBot="1"/>
    <row r="36" spans="2:6" ht="19.5" thickBot="1">
      <c r="B36" s="75" t="s">
        <v>16</v>
      </c>
      <c r="C36" s="76"/>
      <c r="D36" s="76"/>
      <c r="E36" s="77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0</v>
      </c>
    </row>
    <row r="40" spans="2:6">
      <c r="D40" s="18" t="s">
        <v>17</v>
      </c>
      <c r="E40" s="27">
        <f>SUM(E39)</f>
        <v>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72">
        <v>2</v>
      </c>
      <c r="C43" s="69" t="s">
        <v>11</v>
      </c>
      <c r="D43" s="55"/>
      <c r="E43" s="57"/>
    </row>
    <row r="44" spans="2:6">
      <c r="B44" s="73"/>
      <c r="C44" s="70"/>
      <c r="D44" s="55"/>
      <c r="E44" s="57"/>
    </row>
    <row r="45" spans="2:6">
      <c r="B45" s="73"/>
      <c r="C45" s="70"/>
      <c r="D45" s="55"/>
      <c r="E45" s="57"/>
    </row>
    <row r="46" spans="2:6">
      <c r="B46" s="73"/>
      <c r="C46" s="70"/>
      <c r="D46" s="55"/>
      <c r="E46" s="57"/>
    </row>
    <row r="47" spans="2:6">
      <c r="B47" s="73"/>
      <c r="C47" s="70"/>
      <c r="D47" s="19"/>
      <c r="E47" s="57"/>
    </row>
    <row r="48" spans="2:6">
      <c r="B48" s="74"/>
      <c r="C48" s="71"/>
      <c r="D48" s="20"/>
      <c r="E48" s="58"/>
    </row>
    <row r="49" spans="2:6">
      <c r="D49" s="18" t="s">
        <v>18</v>
      </c>
      <c r="E49" s="27">
        <f>SUM(E43:E48)</f>
        <v>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72">
        <v>2</v>
      </c>
      <c r="C52" s="69" t="s">
        <v>13</v>
      </c>
      <c r="D52" s="55"/>
      <c r="E52" s="57"/>
    </row>
    <row r="53" spans="2:6">
      <c r="B53" s="73"/>
      <c r="C53" s="70"/>
      <c r="D53" s="55"/>
      <c r="E53" s="57"/>
    </row>
    <row r="54" spans="2:6">
      <c r="B54" s="73"/>
      <c r="C54" s="70"/>
      <c r="D54" s="53"/>
      <c r="E54" s="57"/>
    </row>
    <row r="55" spans="2:6">
      <c r="B55" s="73"/>
      <c r="C55" s="70"/>
      <c r="D55" s="53"/>
      <c r="E55" s="57"/>
    </row>
    <row r="56" spans="2:6">
      <c r="B56" s="73"/>
      <c r="C56" s="70"/>
      <c r="D56" s="53"/>
      <c r="E56" s="57"/>
    </row>
    <row r="57" spans="2:6">
      <c r="B57" s="74"/>
      <c r="C57" s="71"/>
      <c r="D57" s="54"/>
      <c r="E57" s="58"/>
    </row>
    <row r="58" spans="2:6">
      <c r="D58" s="18" t="s">
        <v>19</v>
      </c>
      <c r="E58" s="27">
        <f>SUM(E52:E57)</f>
        <v>0</v>
      </c>
      <c r="F58" s="22"/>
    </row>
    <row r="60" spans="2:6" ht="14.25" customHeight="1">
      <c r="C60" s="72" t="s">
        <v>20</v>
      </c>
      <c r="D60" s="32" t="s">
        <v>8</v>
      </c>
      <c r="E60" s="24">
        <f>E40</f>
        <v>0</v>
      </c>
    </row>
    <row r="61" spans="2:6">
      <c r="C61" s="73"/>
      <c r="D61" s="32" t="s">
        <v>11</v>
      </c>
      <c r="E61" s="24">
        <f>E49</f>
        <v>0</v>
      </c>
    </row>
    <row r="62" spans="2:6">
      <c r="C62" s="74"/>
      <c r="D62" s="32" t="s">
        <v>13</v>
      </c>
      <c r="E62" s="24">
        <f>E58</f>
        <v>0</v>
      </c>
    </row>
    <row r="63" spans="2:6" ht="15.75" thickBot="1"/>
    <row r="64" spans="2:6" ht="19.5" thickBot="1">
      <c r="B64" s="87" t="s">
        <v>21</v>
      </c>
      <c r="C64" s="88"/>
      <c r="D64" s="88"/>
      <c r="E64" s="89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0</v>
      </c>
    </row>
    <row r="68" spans="2:6">
      <c r="D68" s="18" t="s">
        <v>22</v>
      </c>
      <c r="E68" s="27">
        <f>SUM(E67)</f>
        <v>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84">
        <v>3</v>
      </c>
      <c r="C71" s="69" t="s">
        <v>11</v>
      </c>
      <c r="D71" s="55"/>
      <c r="E71" s="57"/>
    </row>
    <row r="72" spans="2:6">
      <c r="B72" s="85"/>
      <c r="C72" s="70"/>
      <c r="D72" s="55"/>
      <c r="E72" s="57"/>
    </row>
    <row r="73" spans="2:6">
      <c r="B73" s="85"/>
      <c r="C73" s="70"/>
      <c r="D73" s="55"/>
      <c r="E73" s="57"/>
    </row>
    <row r="74" spans="2:6">
      <c r="B74" s="85"/>
      <c r="C74" s="70"/>
      <c r="D74" s="55"/>
      <c r="E74" s="57"/>
      <c r="F74" s="15"/>
    </row>
    <row r="75" spans="2:6">
      <c r="B75" s="85"/>
      <c r="C75" s="70"/>
      <c r="D75" s="53"/>
      <c r="E75" s="57"/>
    </row>
    <row r="76" spans="2:6">
      <c r="B76" s="86"/>
      <c r="C76" s="71"/>
      <c r="D76" s="54"/>
      <c r="E76" s="58"/>
    </row>
    <row r="77" spans="2:6">
      <c r="D77" s="18" t="s">
        <v>23</v>
      </c>
      <c r="E77" s="27">
        <f>SUM(E71:E76)</f>
        <v>0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84">
        <v>3</v>
      </c>
      <c r="C80" s="69" t="s">
        <v>13</v>
      </c>
      <c r="D80" s="55"/>
      <c r="E80" s="57"/>
    </row>
    <row r="81" spans="2:6">
      <c r="B81" s="85"/>
      <c r="C81" s="70"/>
      <c r="D81" s="55"/>
      <c r="E81" s="57"/>
    </row>
    <row r="82" spans="2:6">
      <c r="B82" s="85"/>
      <c r="C82" s="70"/>
      <c r="D82" s="53"/>
      <c r="E82" s="57"/>
    </row>
    <row r="83" spans="2:6">
      <c r="B83" s="85"/>
      <c r="C83" s="70"/>
      <c r="D83" s="53"/>
      <c r="E83" s="57"/>
    </row>
    <row r="84" spans="2:6">
      <c r="B84" s="85"/>
      <c r="C84" s="70"/>
      <c r="D84" s="53"/>
      <c r="E84" s="57"/>
    </row>
    <row r="85" spans="2:6">
      <c r="B85" s="86"/>
      <c r="C85" s="71"/>
      <c r="D85" s="54"/>
      <c r="E85" s="58"/>
    </row>
    <row r="86" spans="2:6">
      <c r="D86" s="18" t="s">
        <v>24</v>
      </c>
      <c r="E86" s="27">
        <f>SUM(E80:E85)</f>
        <v>0</v>
      </c>
      <c r="F86" s="22"/>
    </row>
    <row r="88" spans="2:6" ht="15" customHeight="1">
      <c r="C88" s="84" t="s">
        <v>25</v>
      </c>
      <c r="D88" s="38" t="s">
        <v>8</v>
      </c>
      <c r="E88" s="24">
        <f>E68</f>
        <v>0</v>
      </c>
    </row>
    <row r="89" spans="2:6">
      <c r="C89" s="85"/>
      <c r="D89" s="38" t="s">
        <v>11</v>
      </c>
      <c r="E89" s="24">
        <f>E77</f>
        <v>0</v>
      </c>
    </row>
    <row r="90" spans="2:6">
      <c r="C90" s="86"/>
      <c r="D90" s="38" t="s">
        <v>13</v>
      </c>
      <c r="E90" s="24">
        <f>E86</f>
        <v>0</v>
      </c>
    </row>
    <row r="91" spans="2:6" ht="15.75" thickBot="1"/>
    <row r="92" spans="2:6" ht="19.5" thickBot="1">
      <c r="B92" s="81" t="s">
        <v>26</v>
      </c>
      <c r="C92" s="82"/>
      <c r="D92" s="82"/>
      <c r="E92" s="83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0</v>
      </c>
    </row>
    <row r="96" spans="2:6">
      <c r="D96" s="18" t="s">
        <v>27</v>
      </c>
      <c r="E96" s="27">
        <f>SUM(E95)</f>
        <v>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78">
        <v>4</v>
      </c>
      <c r="C99" s="69" t="s">
        <v>11</v>
      </c>
      <c r="D99" s="55"/>
      <c r="E99" s="57"/>
    </row>
    <row r="100" spans="2:6">
      <c r="B100" s="79"/>
      <c r="C100" s="70"/>
      <c r="D100" s="55"/>
      <c r="E100" s="57"/>
    </row>
    <row r="101" spans="2:6">
      <c r="B101" s="79"/>
      <c r="C101" s="70"/>
      <c r="D101" s="55"/>
      <c r="E101" s="57"/>
    </row>
    <row r="102" spans="2:6">
      <c r="B102" s="79"/>
      <c r="C102" s="70"/>
      <c r="D102" s="55"/>
      <c r="E102" s="57"/>
      <c r="F102" s="15"/>
    </row>
    <row r="103" spans="2:6">
      <c r="B103" s="79"/>
      <c r="C103" s="70"/>
      <c r="D103" s="53"/>
      <c r="E103" s="57"/>
    </row>
    <row r="104" spans="2:6">
      <c r="B104" s="80"/>
      <c r="C104" s="71"/>
      <c r="D104" s="54"/>
      <c r="E104" s="58"/>
    </row>
    <row r="105" spans="2:6">
      <c r="D105" s="18" t="s">
        <v>28</v>
      </c>
      <c r="E105" s="27">
        <f>SUM(E99:E104)</f>
        <v>0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78">
        <v>4</v>
      </c>
      <c r="C108" s="69" t="s">
        <v>13</v>
      </c>
      <c r="D108" s="55"/>
      <c r="E108" s="57"/>
    </row>
    <row r="109" spans="2:6">
      <c r="B109" s="79"/>
      <c r="C109" s="70"/>
      <c r="D109" s="55"/>
      <c r="E109" s="57"/>
    </row>
    <row r="110" spans="2:6">
      <c r="B110" s="79"/>
      <c r="C110" s="70"/>
      <c r="D110" s="53"/>
      <c r="E110" s="57"/>
    </row>
    <row r="111" spans="2:6">
      <c r="B111" s="79"/>
      <c r="C111" s="70"/>
      <c r="D111" s="53"/>
      <c r="E111" s="57"/>
    </row>
    <row r="112" spans="2:6">
      <c r="B112" s="79"/>
      <c r="C112" s="70"/>
      <c r="D112" s="53"/>
      <c r="E112" s="57"/>
    </row>
    <row r="113" spans="2:6">
      <c r="B113" s="80"/>
      <c r="C113" s="71"/>
      <c r="D113" s="54"/>
      <c r="E113" s="58"/>
    </row>
    <row r="114" spans="2:6">
      <c r="D114" s="18" t="s">
        <v>29</v>
      </c>
      <c r="E114" s="27">
        <f>SUM(E108:E113)</f>
        <v>0</v>
      </c>
      <c r="F114" s="22"/>
    </row>
    <row r="116" spans="2:6" ht="13.5" customHeight="1">
      <c r="C116" s="78" t="s">
        <v>30</v>
      </c>
      <c r="D116" s="41" t="s">
        <v>8</v>
      </c>
      <c r="E116" s="24">
        <f>E96</f>
        <v>0</v>
      </c>
    </row>
    <row r="117" spans="2:6">
      <c r="C117" s="79"/>
      <c r="D117" s="41" t="s">
        <v>11</v>
      </c>
      <c r="E117" s="24">
        <f>E105</f>
        <v>0</v>
      </c>
    </row>
    <row r="118" spans="2:6">
      <c r="C118" s="80"/>
      <c r="D118" s="41" t="s">
        <v>13</v>
      </c>
      <c r="E118" s="24">
        <f>E114</f>
        <v>0</v>
      </c>
    </row>
    <row r="119" spans="2:6" ht="15.75" thickBot="1"/>
    <row r="120" spans="2:6" ht="19.5" thickBot="1">
      <c r="B120" s="93" t="s">
        <v>31</v>
      </c>
      <c r="C120" s="94"/>
      <c r="D120" s="94"/>
      <c r="E120" s="95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0</v>
      </c>
    </row>
    <row r="124" spans="2:6">
      <c r="D124" s="18" t="s">
        <v>32</v>
      </c>
      <c r="E124" s="27">
        <f>SUM(E123)</f>
        <v>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90">
        <v>5</v>
      </c>
      <c r="C127" s="69" t="s">
        <v>11</v>
      </c>
      <c r="D127" s="55"/>
      <c r="E127" s="57"/>
    </row>
    <row r="128" spans="2:6">
      <c r="B128" s="91"/>
      <c r="C128" s="70"/>
      <c r="D128" s="55"/>
      <c r="E128" s="57"/>
    </row>
    <row r="129" spans="2:6">
      <c r="B129" s="91"/>
      <c r="C129" s="70"/>
      <c r="D129" s="55"/>
      <c r="E129" s="57"/>
    </row>
    <row r="130" spans="2:6">
      <c r="B130" s="91"/>
      <c r="C130" s="70"/>
      <c r="D130" s="55"/>
      <c r="E130" s="57"/>
      <c r="F130" s="15"/>
    </row>
    <row r="131" spans="2:6">
      <c r="B131" s="91"/>
      <c r="C131" s="70"/>
      <c r="D131" s="53"/>
      <c r="E131" s="57"/>
    </row>
    <row r="132" spans="2:6">
      <c r="B132" s="92"/>
      <c r="C132" s="71"/>
      <c r="D132" s="54"/>
      <c r="E132" s="58"/>
    </row>
    <row r="133" spans="2:6">
      <c r="D133" s="18" t="s">
        <v>33</v>
      </c>
      <c r="E133" s="27">
        <f>SUM(E127:E132)</f>
        <v>0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90">
        <v>5</v>
      </c>
      <c r="C136" s="69" t="s">
        <v>13</v>
      </c>
      <c r="D136" s="55"/>
      <c r="E136" s="57"/>
    </row>
    <row r="137" spans="2:6">
      <c r="B137" s="91"/>
      <c r="C137" s="70"/>
      <c r="D137" s="55"/>
      <c r="E137" s="57"/>
    </row>
    <row r="138" spans="2:6">
      <c r="B138" s="91"/>
      <c r="C138" s="70"/>
      <c r="D138" s="53"/>
      <c r="E138" s="57"/>
    </row>
    <row r="139" spans="2:6">
      <c r="B139" s="91"/>
      <c r="C139" s="70"/>
      <c r="D139" s="53"/>
      <c r="E139" s="57"/>
    </row>
    <row r="140" spans="2:6">
      <c r="B140" s="91"/>
      <c r="C140" s="70"/>
      <c r="D140" s="53"/>
      <c r="E140" s="57"/>
    </row>
    <row r="141" spans="2:6">
      <c r="B141" s="92"/>
      <c r="C141" s="71"/>
      <c r="D141" s="54"/>
      <c r="E141" s="58"/>
    </row>
    <row r="142" spans="2:6">
      <c r="D142" s="18" t="s">
        <v>34</v>
      </c>
      <c r="E142" s="27">
        <f>SUM(E136:E141)</f>
        <v>0</v>
      </c>
      <c r="F142" s="22"/>
    </row>
    <row r="144" spans="2:6" ht="13.5" customHeight="1">
      <c r="C144" s="90" t="s">
        <v>35</v>
      </c>
      <c r="D144" s="44" t="s">
        <v>8</v>
      </c>
      <c r="E144" s="24">
        <f>E124</f>
        <v>0</v>
      </c>
    </row>
    <row r="145" spans="2:6">
      <c r="C145" s="91"/>
      <c r="D145" s="44" t="s">
        <v>11</v>
      </c>
      <c r="E145" s="24">
        <f>E133</f>
        <v>0</v>
      </c>
    </row>
    <row r="146" spans="2:6">
      <c r="C146" s="92"/>
      <c r="D146" s="44" t="s">
        <v>13</v>
      </c>
      <c r="E146" s="24">
        <f>E142</f>
        <v>0</v>
      </c>
    </row>
    <row r="147" spans="2:6" ht="15.75" thickBot="1"/>
    <row r="148" spans="2:6" ht="19.5" thickBot="1">
      <c r="B148" s="63" t="s">
        <v>36</v>
      </c>
      <c r="C148" s="64"/>
      <c r="D148" s="64"/>
      <c r="E148" s="65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0</v>
      </c>
    </row>
    <row r="152" spans="2:6">
      <c r="D152" s="18" t="s">
        <v>37</v>
      </c>
      <c r="E152" s="27">
        <f>SUM(E151)</f>
        <v>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66">
        <v>6</v>
      </c>
      <c r="C155" s="69" t="s">
        <v>11</v>
      </c>
      <c r="D155" s="55"/>
      <c r="E155" s="57"/>
    </row>
    <row r="156" spans="2:6">
      <c r="B156" s="67"/>
      <c r="C156" s="70"/>
      <c r="D156" s="55"/>
      <c r="E156" s="57"/>
    </row>
    <row r="157" spans="2:6">
      <c r="B157" s="67"/>
      <c r="C157" s="70"/>
      <c r="D157" s="55"/>
      <c r="E157" s="57"/>
    </row>
    <row r="158" spans="2:6">
      <c r="B158" s="67"/>
      <c r="C158" s="70"/>
      <c r="D158" s="55"/>
      <c r="E158" s="57"/>
      <c r="F158" s="15"/>
    </row>
    <row r="159" spans="2:6">
      <c r="B159" s="67"/>
      <c r="C159" s="70"/>
      <c r="D159" s="53"/>
      <c r="E159" s="57"/>
    </row>
    <row r="160" spans="2:6">
      <c r="B160" s="68"/>
      <c r="C160" s="71"/>
      <c r="D160" s="54"/>
      <c r="E160" s="58"/>
    </row>
    <row r="161" spans="2:6">
      <c r="D161" s="18" t="s">
        <v>38</v>
      </c>
      <c r="E161" s="27">
        <f>SUM(E155:E160)</f>
        <v>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66">
        <v>6</v>
      </c>
      <c r="C164" s="69" t="s">
        <v>13</v>
      </c>
      <c r="D164" s="55"/>
      <c r="E164" s="57"/>
    </row>
    <row r="165" spans="2:6">
      <c r="B165" s="67"/>
      <c r="C165" s="70"/>
      <c r="D165" s="55"/>
      <c r="E165" s="57"/>
    </row>
    <row r="166" spans="2:6">
      <c r="B166" s="67"/>
      <c r="C166" s="70"/>
      <c r="D166" s="53"/>
      <c r="E166" s="57"/>
    </row>
    <row r="167" spans="2:6">
      <c r="B167" s="67"/>
      <c r="C167" s="70"/>
      <c r="D167" s="53"/>
      <c r="E167" s="57"/>
    </row>
    <row r="168" spans="2:6">
      <c r="B168" s="67"/>
      <c r="C168" s="70"/>
      <c r="D168" s="53"/>
      <c r="E168" s="57"/>
    </row>
    <row r="169" spans="2:6">
      <c r="B169" s="68"/>
      <c r="C169" s="71"/>
      <c r="D169" s="54"/>
      <c r="E169" s="58"/>
    </row>
    <row r="170" spans="2:6">
      <c r="D170" s="18" t="s">
        <v>39</v>
      </c>
      <c r="E170" s="27">
        <f>SUM(E164:E169)</f>
        <v>0</v>
      </c>
      <c r="F170" s="22"/>
    </row>
    <row r="172" spans="2:6" ht="13.5" customHeight="1">
      <c r="C172" s="66" t="s">
        <v>40</v>
      </c>
      <c r="D172" s="28" t="s">
        <v>8</v>
      </c>
      <c r="E172" s="24">
        <f>E152</f>
        <v>0</v>
      </c>
    </row>
    <row r="173" spans="2:6">
      <c r="C173" s="67"/>
      <c r="D173" s="28" t="s">
        <v>11</v>
      </c>
      <c r="E173" s="24">
        <f>E161</f>
        <v>0</v>
      </c>
    </row>
    <row r="174" spans="2:6">
      <c r="C174" s="68"/>
      <c r="D174" s="28" t="s">
        <v>13</v>
      </c>
      <c r="E174" s="24">
        <f>E170</f>
        <v>0</v>
      </c>
    </row>
    <row r="176" spans="2:6" ht="15.75" thickBot="1"/>
    <row r="177" spans="2:6" ht="19.5" thickBot="1">
      <c r="B177" s="75" t="s">
        <v>41</v>
      </c>
      <c r="C177" s="76"/>
      <c r="D177" s="76"/>
      <c r="E177" s="77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0</v>
      </c>
    </row>
    <row r="181" spans="2:6">
      <c r="D181" s="18" t="s">
        <v>42</v>
      </c>
      <c r="E181" s="27">
        <f>SUM(E180)</f>
        <v>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72">
        <v>7</v>
      </c>
      <c r="C184" s="69" t="s">
        <v>11</v>
      </c>
      <c r="D184" s="55"/>
      <c r="E184" s="57"/>
    </row>
    <row r="185" spans="2:6">
      <c r="B185" s="73"/>
      <c r="C185" s="70"/>
      <c r="D185" s="55"/>
      <c r="E185" s="57"/>
    </row>
    <row r="186" spans="2:6">
      <c r="B186" s="73"/>
      <c r="C186" s="70"/>
      <c r="D186" s="55"/>
      <c r="E186" s="57"/>
    </row>
    <row r="187" spans="2:6">
      <c r="B187" s="73"/>
      <c r="C187" s="70"/>
      <c r="D187" s="55"/>
      <c r="E187" s="57"/>
      <c r="F187" s="15"/>
    </row>
    <row r="188" spans="2:6">
      <c r="B188" s="73"/>
      <c r="C188" s="70"/>
      <c r="D188" s="53"/>
      <c r="E188" s="57"/>
    </row>
    <row r="189" spans="2:6">
      <c r="B189" s="74"/>
      <c r="C189" s="71"/>
      <c r="D189" s="54"/>
      <c r="E189" s="58"/>
    </row>
    <row r="190" spans="2:6">
      <c r="D190" s="18" t="s">
        <v>43</v>
      </c>
      <c r="E190" s="27">
        <f>SUM(E184:E189)</f>
        <v>0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72">
        <v>7</v>
      </c>
      <c r="C193" s="69" t="s">
        <v>13</v>
      </c>
      <c r="D193" s="55"/>
      <c r="E193" s="57"/>
    </row>
    <row r="194" spans="2:6">
      <c r="B194" s="73"/>
      <c r="C194" s="70"/>
      <c r="D194" s="55"/>
      <c r="E194" s="57"/>
    </row>
    <row r="195" spans="2:6">
      <c r="B195" s="73"/>
      <c r="C195" s="70"/>
      <c r="D195" s="53"/>
      <c r="E195" s="57"/>
    </row>
    <row r="196" spans="2:6">
      <c r="B196" s="73"/>
      <c r="C196" s="70"/>
      <c r="D196" s="53"/>
      <c r="E196" s="57"/>
    </row>
    <row r="197" spans="2:6">
      <c r="B197" s="73"/>
      <c r="C197" s="70"/>
      <c r="D197" s="53"/>
      <c r="E197" s="57"/>
    </row>
    <row r="198" spans="2:6">
      <c r="B198" s="74"/>
      <c r="C198" s="71"/>
      <c r="D198" s="54"/>
      <c r="E198" s="58"/>
    </row>
    <row r="199" spans="2:6">
      <c r="D199" s="18" t="s">
        <v>44</v>
      </c>
      <c r="E199" s="27">
        <f>SUM(E193:E198)</f>
        <v>0</v>
      </c>
      <c r="F199" s="22"/>
    </row>
    <row r="201" spans="2:6" ht="14.25" customHeight="1">
      <c r="C201" s="72" t="s">
        <v>45</v>
      </c>
      <c r="D201" s="32" t="s">
        <v>8</v>
      </c>
      <c r="E201" s="24">
        <f>E181</f>
        <v>0</v>
      </c>
    </row>
    <row r="202" spans="2:6">
      <c r="C202" s="73"/>
      <c r="D202" s="32" t="s">
        <v>11</v>
      </c>
      <c r="E202" s="24">
        <f>E190</f>
        <v>0</v>
      </c>
    </row>
    <row r="203" spans="2:6">
      <c r="C203" s="74"/>
      <c r="D203" s="32" t="s">
        <v>13</v>
      </c>
      <c r="E203" s="24">
        <f>E199</f>
        <v>0</v>
      </c>
    </row>
    <row r="204" spans="2:6" ht="15.75" thickBot="1"/>
    <row r="205" spans="2:6" ht="19.5" thickBot="1">
      <c r="B205" s="87" t="s">
        <v>46</v>
      </c>
      <c r="C205" s="88"/>
      <c r="D205" s="88"/>
      <c r="E205" s="89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0</v>
      </c>
    </row>
    <row r="209" spans="2:6">
      <c r="D209" s="18" t="s">
        <v>47</v>
      </c>
      <c r="E209" s="27">
        <f>SUM(E208)</f>
        <v>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84">
        <v>8</v>
      </c>
      <c r="C212" s="69" t="s">
        <v>11</v>
      </c>
      <c r="D212" s="55"/>
      <c r="E212" s="57"/>
    </row>
    <row r="213" spans="2:6">
      <c r="B213" s="85"/>
      <c r="C213" s="70"/>
      <c r="D213" s="55"/>
      <c r="E213" s="57"/>
    </row>
    <row r="214" spans="2:6">
      <c r="B214" s="85"/>
      <c r="C214" s="70"/>
      <c r="D214" s="55"/>
      <c r="E214" s="57"/>
    </row>
    <row r="215" spans="2:6">
      <c r="B215" s="85"/>
      <c r="C215" s="70"/>
      <c r="D215" s="55"/>
      <c r="E215" s="57"/>
      <c r="F215" s="15"/>
    </row>
    <row r="216" spans="2:6">
      <c r="B216" s="85"/>
      <c r="C216" s="70"/>
      <c r="D216" s="53"/>
      <c r="E216" s="57"/>
    </row>
    <row r="217" spans="2:6">
      <c r="B217" s="86"/>
      <c r="C217" s="71"/>
      <c r="D217" s="54"/>
      <c r="E217" s="58"/>
    </row>
    <row r="218" spans="2:6">
      <c r="D218" s="18" t="s">
        <v>48</v>
      </c>
      <c r="E218" s="27">
        <f>SUM(E212:E217)</f>
        <v>0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84">
        <v>8</v>
      </c>
      <c r="C221" s="69" t="s">
        <v>13</v>
      </c>
      <c r="D221" s="55"/>
      <c r="E221" s="57"/>
    </row>
    <row r="222" spans="2:6">
      <c r="B222" s="85"/>
      <c r="C222" s="70"/>
      <c r="D222" s="55"/>
      <c r="E222" s="57"/>
    </row>
    <row r="223" spans="2:6">
      <c r="B223" s="85"/>
      <c r="C223" s="70"/>
      <c r="D223" s="53"/>
      <c r="E223" s="57"/>
    </row>
    <row r="224" spans="2:6">
      <c r="B224" s="85"/>
      <c r="C224" s="70"/>
      <c r="D224" s="53"/>
      <c r="E224" s="57"/>
    </row>
    <row r="225" spans="2:6">
      <c r="B225" s="85"/>
      <c r="C225" s="70"/>
      <c r="D225" s="53"/>
      <c r="E225" s="57"/>
    </row>
    <row r="226" spans="2:6">
      <c r="B226" s="86"/>
      <c r="C226" s="71"/>
      <c r="D226" s="54"/>
      <c r="E226" s="58"/>
    </row>
    <row r="227" spans="2:6">
      <c r="D227" s="18" t="s">
        <v>49</v>
      </c>
      <c r="E227" s="27">
        <f>SUM(E221:E226)</f>
        <v>0</v>
      </c>
      <c r="F227" s="22"/>
    </row>
    <row r="229" spans="2:6" ht="13.5" customHeight="1">
      <c r="C229" s="84" t="s">
        <v>50</v>
      </c>
      <c r="D229" s="38" t="s">
        <v>8</v>
      </c>
      <c r="E229" s="24">
        <f>E209</f>
        <v>0</v>
      </c>
    </row>
    <row r="230" spans="2:6">
      <c r="C230" s="85"/>
      <c r="D230" s="38" t="s">
        <v>11</v>
      </c>
      <c r="E230" s="24">
        <f>E218</f>
        <v>0</v>
      </c>
    </row>
    <row r="231" spans="2:6">
      <c r="C231" s="86"/>
      <c r="D231" s="38" t="s">
        <v>13</v>
      </c>
      <c r="E231" s="24">
        <f>E227</f>
        <v>0</v>
      </c>
    </row>
    <row r="232" spans="2:6" ht="15.75" thickBot="1"/>
    <row r="233" spans="2:6" ht="19.5" thickBot="1">
      <c r="B233" s="81" t="s">
        <v>51</v>
      </c>
      <c r="C233" s="82"/>
      <c r="D233" s="82"/>
      <c r="E233" s="83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0</v>
      </c>
    </row>
    <row r="237" spans="2:6">
      <c r="D237" s="18" t="s">
        <v>52</v>
      </c>
      <c r="E237" s="27">
        <f>SUM(E236)</f>
        <v>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78">
        <v>9</v>
      </c>
      <c r="C240" s="69" t="s">
        <v>11</v>
      </c>
      <c r="D240" s="55"/>
      <c r="E240" s="57"/>
    </row>
    <row r="241" spans="2:6">
      <c r="B241" s="79"/>
      <c r="C241" s="70"/>
      <c r="D241" s="55"/>
      <c r="E241" s="57"/>
    </row>
    <row r="242" spans="2:6">
      <c r="B242" s="79"/>
      <c r="C242" s="70"/>
      <c r="D242" s="55"/>
      <c r="E242" s="57"/>
    </row>
    <row r="243" spans="2:6">
      <c r="B243" s="79"/>
      <c r="C243" s="70"/>
      <c r="D243" s="55"/>
      <c r="E243" s="57"/>
      <c r="F243" s="15"/>
    </row>
    <row r="244" spans="2:6">
      <c r="B244" s="79"/>
      <c r="C244" s="70"/>
      <c r="D244" s="53"/>
      <c r="E244" s="57"/>
    </row>
    <row r="245" spans="2:6">
      <c r="B245" s="80"/>
      <c r="C245" s="71"/>
      <c r="D245" s="54"/>
      <c r="E245" s="58"/>
    </row>
    <row r="246" spans="2:6">
      <c r="D246" s="18" t="s">
        <v>53</v>
      </c>
      <c r="E246" s="27">
        <f>SUM(E240:E245)</f>
        <v>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78">
        <v>9</v>
      </c>
      <c r="C249" s="69" t="s">
        <v>13</v>
      </c>
      <c r="D249" s="55"/>
      <c r="E249" s="57"/>
    </row>
    <row r="250" spans="2:6">
      <c r="B250" s="79"/>
      <c r="C250" s="70"/>
      <c r="D250" s="55"/>
      <c r="E250" s="57"/>
    </row>
    <row r="251" spans="2:6">
      <c r="B251" s="79"/>
      <c r="C251" s="70"/>
      <c r="D251" s="53"/>
      <c r="E251" s="57"/>
    </row>
    <row r="252" spans="2:6">
      <c r="B252" s="79"/>
      <c r="C252" s="70"/>
      <c r="D252" s="53"/>
      <c r="E252" s="57"/>
    </row>
    <row r="253" spans="2:6">
      <c r="B253" s="79"/>
      <c r="C253" s="70"/>
      <c r="D253" s="53"/>
      <c r="E253" s="57"/>
    </row>
    <row r="254" spans="2:6">
      <c r="B254" s="80"/>
      <c r="C254" s="71"/>
      <c r="D254" s="54"/>
      <c r="E254" s="58"/>
    </row>
    <row r="255" spans="2:6">
      <c r="D255" s="18" t="s">
        <v>54</v>
      </c>
      <c r="E255" s="27">
        <f>SUM(E249:E254)</f>
        <v>0</v>
      </c>
      <c r="F255" s="22"/>
    </row>
    <row r="257" spans="2:6" ht="13.5" customHeight="1">
      <c r="C257" s="78" t="s">
        <v>55</v>
      </c>
      <c r="D257" s="41" t="s">
        <v>8</v>
      </c>
      <c r="E257" s="24">
        <f>E237</f>
        <v>0</v>
      </c>
    </row>
    <row r="258" spans="2:6">
      <c r="C258" s="79"/>
      <c r="D258" s="41" t="s">
        <v>11</v>
      </c>
      <c r="E258" s="24">
        <f>E246</f>
        <v>0</v>
      </c>
    </row>
    <row r="259" spans="2:6">
      <c r="C259" s="80"/>
      <c r="D259" s="41" t="s">
        <v>13</v>
      </c>
      <c r="E259" s="24">
        <f>E255</f>
        <v>0</v>
      </c>
    </row>
    <row r="260" spans="2:6" ht="15.75" thickBot="1"/>
    <row r="261" spans="2:6" ht="19.5" thickBot="1">
      <c r="B261" s="93" t="s">
        <v>56</v>
      </c>
      <c r="C261" s="94"/>
      <c r="D261" s="94"/>
      <c r="E261" s="95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0</v>
      </c>
    </row>
    <row r="265" spans="2:6">
      <c r="D265" s="18" t="s">
        <v>57</v>
      </c>
      <c r="E265" s="27">
        <f>SUM(E264)</f>
        <v>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90">
        <v>10</v>
      </c>
      <c r="C268" s="69" t="s">
        <v>11</v>
      </c>
      <c r="D268" s="55"/>
      <c r="E268" s="57"/>
    </row>
    <row r="269" spans="2:6">
      <c r="B269" s="91"/>
      <c r="C269" s="70"/>
      <c r="D269" s="55"/>
      <c r="E269" s="57"/>
    </row>
    <row r="270" spans="2:6">
      <c r="B270" s="91"/>
      <c r="C270" s="70"/>
      <c r="D270" s="55"/>
      <c r="E270" s="57"/>
    </row>
    <row r="271" spans="2:6">
      <c r="B271" s="91"/>
      <c r="C271" s="70"/>
      <c r="D271" s="55"/>
      <c r="E271" s="57"/>
      <c r="F271" s="15"/>
    </row>
    <row r="272" spans="2:6">
      <c r="B272" s="91"/>
      <c r="C272" s="70"/>
      <c r="D272" s="53"/>
      <c r="E272" s="57"/>
    </row>
    <row r="273" spans="2:6">
      <c r="B273" s="92"/>
      <c r="C273" s="71"/>
      <c r="D273" s="54"/>
      <c r="E273" s="58"/>
    </row>
    <row r="274" spans="2:6">
      <c r="D274" s="18" t="s">
        <v>58</v>
      </c>
      <c r="E274" s="27">
        <f>SUM(E268:E273)</f>
        <v>0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90">
        <v>10</v>
      </c>
      <c r="C277" s="69" t="s">
        <v>13</v>
      </c>
      <c r="D277" s="55"/>
      <c r="E277" s="57"/>
    </row>
    <row r="278" spans="2:6">
      <c r="B278" s="91"/>
      <c r="C278" s="70"/>
      <c r="D278" s="55"/>
      <c r="E278" s="57"/>
    </row>
    <row r="279" spans="2:6">
      <c r="B279" s="91"/>
      <c r="C279" s="70"/>
      <c r="D279" s="53"/>
      <c r="E279" s="57"/>
    </row>
    <row r="280" spans="2:6">
      <c r="B280" s="91"/>
      <c r="C280" s="70"/>
      <c r="D280" s="53"/>
      <c r="E280" s="57"/>
    </row>
    <row r="281" spans="2:6">
      <c r="B281" s="91"/>
      <c r="C281" s="70"/>
      <c r="D281" s="53"/>
      <c r="E281" s="57"/>
    </row>
    <row r="282" spans="2:6">
      <c r="B282" s="92"/>
      <c r="C282" s="71"/>
      <c r="D282" s="54"/>
      <c r="E282" s="58"/>
    </row>
    <row r="283" spans="2:6">
      <c r="D283" s="18" t="s">
        <v>59</v>
      </c>
      <c r="E283" s="27">
        <f>SUM(E277:E282)</f>
        <v>0</v>
      </c>
      <c r="F283" s="22"/>
    </row>
    <row r="285" spans="2:6" ht="14.25" customHeight="1">
      <c r="C285" s="90" t="s">
        <v>60</v>
      </c>
      <c r="D285" s="44" t="s">
        <v>8</v>
      </c>
      <c r="E285" s="24">
        <f>E265</f>
        <v>0</v>
      </c>
    </row>
    <row r="286" spans="2:6">
      <c r="C286" s="91"/>
      <c r="D286" s="44" t="s">
        <v>11</v>
      </c>
      <c r="E286" s="24">
        <f>E274</f>
        <v>0</v>
      </c>
    </row>
    <row r="287" spans="2:6">
      <c r="C287" s="92"/>
      <c r="D287" s="44" t="s">
        <v>13</v>
      </c>
      <c r="E287" s="24">
        <f>E283</f>
        <v>0</v>
      </c>
    </row>
    <row r="288" spans="2:6" ht="15.75" thickBot="1"/>
    <row r="289" spans="2:6" ht="19.5" thickBot="1">
      <c r="B289" s="63" t="s">
        <v>61</v>
      </c>
      <c r="C289" s="64"/>
      <c r="D289" s="64"/>
      <c r="E289" s="65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0</v>
      </c>
    </row>
    <row r="293" spans="2:6">
      <c r="D293" s="18" t="s">
        <v>62</v>
      </c>
      <c r="E293" s="27">
        <f>SUM(E292)</f>
        <v>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66">
        <v>11</v>
      </c>
      <c r="C296" s="69" t="s">
        <v>11</v>
      </c>
      <c r="D296" s="55"/>
      <c r="E296" s="57"/>
    </row>
    <row r="297" spans="2:6">
      <c r="B297" s="67"/>
      <c r="C297" s="70"/>
      <c r="D297" s="55"/>
      <c r="E297" s="57"/>
    </row>
    <row r="298" spans="2:6">
      <c r="B298" s="67"/>
      <c r="C298" s="70"/>
      <c r="D298" s="55"/>
      <c r="E298" s="57"/>
    </row>
    <row r="299" spans="2:6">
      <c r="B299" s="67"/>
      <c r="C299" s="70"/>
      <c r="D299" s="55"/>
      <c r="E299" s="57"/>
      <c r="F299" s="15"/>
    </row>
    <row r="300" spans="2:6">
      <c r="B300" s="67"/>
      <c r="C300" s="70"/>
      <c r="D300" s="53"/>
      <c r="E300" s="57"/>
    </row>
    <row r="301" spans="2:6">
      <c r="B301" s="68"/>
      <c r="C301" s="71"/>
      <c r="D301" s="54"/>
      <c r="E301" s="54"/>
    </row>
    <row r="302" spans="2:6">
      <c r="D302" s="18" t="s">
        <v>63</v>
      </c>
      <c r="E302" s="27">
        <f>SUM(E296:E301)</f>
        <v>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66">
        <v>11</v>
      </c>
      <c r="C305" s="69" t="s">
        <v>13</v>
      </c>
      <c r="D305" s="55"/>
      <c r="E305" s="57"/>
    </row>
    <row r="306" spans="2:6">
      <c r="B306" s="67"/>
      <c r="C306" s="70"/>
      <c r="D306" s="55"/>
      <c r="E306" s="57"/>
    </row>
    <row r="307" spans="2:6">
      <c r="B307" s="67"/>
      <c r="C307" s="70"/>
      <c r="D307" s="53"/>
      <c r="E307" s="57"/>
    </row>
    <row r="308" spans="2:6">
      <c r="B308" s="67"/>
      <c r="C308" s="70"/>
      <c r="D308" s="53"/>
      <c r="E308" s="57"/>
    </row>
    <row r="309" spans="2:6">
      <c r="B309" s="67"/>
      <c r="C309" s="70"/>
      <c r="D309" s="53"/>
      <c r="E309" s="57"/>
    </row>
    <row r="310" spans="2:6">
      <c r="B310" s="68"/>
      <c r="C310" s="71"/>
      <c r="D310" s="54"/>
      <c r="E310" s="58"/>
    </row>
    <row r="311" spans="2:6">
      <c r="D311" s="18" t="s">
        <v>64</v>
      </c>
      <c r="E311" s="27">
        <f>SUM(E305:E310)</f>
        <v>0</v>
      </c>
      <c r="F311" s="22"/>
    </row>
    <row r="313" spans="2:6" ht="13.5" customHeight="1">
      <c r="C313" s="66" t="s">
        <v>65</v>
      </c>
      <c r="D313" s="28" t="s">
        <v>8</v>
      </c>
      <c r="E313" s="24">
        <f>E293</f>
        <v>0</v>
      </c>
    </row>
    <row r="314" spans="2:6">
      <c r="C314" s="67"/>
      <c r="D314" s="28" t="s">
        <v>11</v>
      </c>
      <c r="E314" s="24">
        <f>E302</f>
        <v>0</v>
      </c>
    </row>
    <row r="315" spans="2:6">
      <c r="C315" s="68"/>
      <c r="D315" s="28" t="s">
        <v>13</v>
      </c>
      <c r="E315" s="24">
        <f>E311</f>
        <v>0</v>
      </c>
    </row>
    <row r="317" spans="2:6" ht="15.75" thickBot="1"/>
    <row r="318" spans="2:6" ht="19.5" thickBot="1">
      <c r="B318" s="75" t="s">
        <v>66</v>
      </c>
      <c r="C318" s="76"/>
      <c r="D318" s="76"/>
      <c r="E318" s="77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0</v>
      </c>
    </row>
    <row r="322" spans="2:6">
      <c r="D322" s="18" t="s">
        <v>67</v>
      </c>
      <c r="E322" s="27">
        <f>SUM(E321)</f>
        <v>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72">
        <v>12</v>
      </c>
      <c r="C325" s="69" t="s">
        <v>11</v>
      </c>
      <c r="D325" s="55"/>
      <c r="E325" s="57"/>
    </row>
    <row r="326" spans="2:6">
      <c r="B326" s="73"/>
      <c r="C326" s="70"/>
      <c r="D326" s="55"/>
      <c r="E326" s="57"/>
    </row>
    <row r="327" spans="2:6">
      <c r="B327" s="73"/>
      <c r="C327" s="70"/>
      <c r="D327" s="55"/>
      <c r="E327" s="57"/>
    </row>
    <row r="328" spans="2:6">
      <c r="B328" s="73"/>
      <c r="C328" s="70"/>
      <c r="D328" s="55"/>
      <c r="E328" s="57"/>
      <c r="F328" s="15"/>
    </row>
    <row r="329" spans="2:6">
      <c r="B329" s="73"/>
      <c r="C329" s="70"/>
      <c r="D329" s="53"/>
      <c r="E329" s="57"/>
    </row>
    <row r="330" spans="2:6">
      <c r="B330" s="74"/>
      <c r="C330" s="71"/>
      <c r="D330" s="54"/>
      <c r="E330" s="58"/>
    </row>
    <row r="331" spans="2:6">
      <c r="D331" s="18" t="s">
        <v>68</v>
      </c>
      <c r="E331" s="27">
        <f>SUM(E325:E330)</f>
        <v>0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72">
        <v>12</v>
      </c>
      <c r="C334" s="69" t="s">
        <v>13</v>
      </c>
      <c r="D334" s="55"/>
      <c r="E334" s="57"/>
    </row>
    <row r="335" spans="2:6">
      <c r="B335" s="73"/>
      <c r="C335" s="70"/>
      <c r="D335" s="55"/>
      <c r="E335" s="57"/>
    </row>
    <row r="336" spans="2:6">
      <c r="B336" s="73"/>
      <c r="C336" s="70"/>
      <c r="D336" s="55"/>
      <c r="E336" s="57"/>
    </row>
    <row r="337" spans="2:6">
      <c r="B337" s="73"/>
      <c r="C337" s="70"/>
      <c r="D337" s="55"/>
      <c r="E337" s="57"/>
    </row>
    <row r="338" spans="2:6">
      <c r="B338" s="73"/>
      <c r="C338" s="70"/>
      <c r="D338" s="55"/>
      <c r="E338" s="57"/>
    </row>
    <row r="339" spans="2:6">
      <c r="B339" s="74"/>
      <c r="C339" s="71"/>
      <c r="D339" s="56"/>
      <c r="E339" s="58"/>
    </row>
    <row r="340" spans="2:6">
      <c r="D340" s="18" t="s">
        <v>69</v>
      </c>
      <c r="E340" s="27">
        <f>SUM(E334:E339)</f>
        <v>0</v>
      </c>
      <c r="F340" s="22"/>
    </row>
    <row r="342" spans="2:6" ht="15" customHeight="1">
      <c r="C342" s="72" t="s">
        <v>70</v>
      </c>
      <c r="D342" s="32" t="s">
        <v>8</v>
      </c>
      <c r="E342" s="24">
        <f>E322</f>
        <v>0</v>
      </c>
    </row>
    <row r="343" spans="2:6">
      <c r="C343" s="73"/>
      <c r="D343" s="32" t="s">
        <v>11</v>
      </c>
      <c r="E343" s="24">
        <f>E331</f>
        <v>0</v>
      </c>
    </row>
    <row r="344" spans="2:6">
      <c r="C344" s="74"/>
      <c r="D344" s="32" t="s">
        <v>13</v>
      </c>
      <c r="E344" s="24">
        <f>E340</f>
        <v>0</v>
      </c>
    </row>
    <row r="345" spans="2:6" ht="15.75" thickBot="1"/>
    <row r="346" spans="2:6" ht="19.5" thickBot="1">
      <c r="B346" s="87" t="s">
        <v>71</v>
      </c>
      <c r="C346" s="88"/>
      <c r="D346" s="88"/>
      <c r="E346" s="89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72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84">
        <v>13</v>
      </c>
      <c r="C353" s="69" t="s">
        <v>11</v>
      </c>
      <c r="D353" s="53"/>
      <c r="E353" s="57"/>
    </row>
    <row r="354" spans="2:6">
      <c r="B354" s="85"/>
      <c r="C354" s="70"/>
      <c r="D354" s="53"/>
      <c r="E354" s="57"/>
    </row>
    <row r="355" spans="2:6">
      <c r="B355" s="85"/>
      <c r="C355" s="70"/>
      <c r="D355" s="53"/>
      <c r="E355" s="57"/>
    </row>
    <row r="356" spans="2:6">
      <c r="B356" s="85"/>
      <c r="C356" s="70"/>
      <c r="D356" s="53"/>
      <c r="E356" s="57"/>
    </row>
    <row r="357" spans="2:6">
      <c r="B357" s="85"/>
      <c r="C357" s="70"/>
      <c r="D357" s="53"/>
      <c r="E357" s="57"/>
    </row>
    <row r="358" spans="2:6">
      <c r="B358" s="86"/>
      <c r="C358" s="71"/>
      <c r="D358" s="54"/>
      <c r="E358" s="58"/>
    </row>
    <row r="359" spans="2:6">
      <c r="D359" s="18" t="s">
        <v>73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84">
        <v>13</v>
      </c>
      <c r="C362" s="69" t="s">
        <v>13</v>
      </c>
      <c r="D362" s="53"/>
      <c r="E362" s="57"/>
    </row>
    <row r="363" spans="2:6">
      <c r="B363" s="85"/>
      <c r="C363" s="70"/>
      <c r="D363" s="53"/>
      <c r="E363" s="57"/>
    </row>
    <row r="364" spans="2:6">
      <c r="B364" s="85"/>
      <c r="C364" s="70"/>
      <c r="D364" s="53"/>
      <c r="E364" s="57"/>
    </row>
    <row r="365" spans="2:6">
      <c r="B365" s="85"/>
      <c r="C365" s="70"/>
      <c r="D365" s="53"/>
      <c r="E365" s="57"/>
    </row>
    <row r="366" spans="2:6">
      <c r="B366" s="85"/>
      <c r="C366" s="70"/>
      <c r="D366" s="53"/>
      <c r="E366" s="57"/>
    </row>
    <row r="367" spans="2:6">
      <c r="B367" s="86"/>
      <c r="C367" s="71"/>
      <c r="D367" s="54"/>
      <c r="E367" s="58"/>
    </row>
    <row r="368" spans="2:6">
      <c r="D368" s="18" t="s">
        <v>74</v>
      </c>
      <c r="E368" s="27">
        <f>SUM(E362:E367)</f>
        <v>0</v>
      </c>
      <c r="F368" s="22"/>
    </row>
    <row r="370" spans="2:6" ht="14.25" customHeight="1">
      <c r="C370" s="84" t="s">
        <v>75</v>
      </c>
      <c r="D370" s="38" t="s">
        <v>8</v>
      </c>
      <c r="E370" s="24">
        <f>E350</f>
        <v>0</v>
      </c>
    </row>
    <row r="371" spans="2:6">
      <c r="C371" s="85"/>
      <c r="D371" s="38" t="s">
        <v>11</v>
      </c>
      <c r="E371" s="24">
        <f>E359</f>
        <v>0</v>
      </c>
    </row>
    <row r="372" spans="2:6">
      <c r="C372" s="86"/>
      <c r="D372" s="38" t="s">
        <v>13</v>
      </c>
      <c r="E372" s="24">
        <f>E368</f>
        <v>0</v>
      </c>
    </row>
    <row r="373" spans="2:6" ht="15.75" thickBot="1"/>
    <row r="374" spans="2:6" ht="19.5" thickBot="1">
      <c r="B374" s="81" t="s">
        <v>76</v>
      </c>
      <c r="C374" s="82"/>
      <c r="D374" s="82"/>
      <c r="E374" s="83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77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78">
        <v>14</v>
      </c>
      <c r="C381" s="69" t="s">
        <v>11</v>
      </c>
      <c r="D381" s="53"/>
      <c r="E381" s="57"/>
    </row>
    <row r="382" spans="2:6">
      <c r="B382" s="79"/>
      <c r="C382" s="70"/>
      <c r="D382" s="53"/>
      <c r="E382" s="57"/>
    </row>
    <row r="383" spans="2:6">
      <c r="B383" s="79"/>
      <c r="C383" s="70"/>
      <c r="D383" s="53"/>
      <c r="E383" s="57"/>
    </row>
    <row r="384" spans="2:6">
      <c r="B384" s="79"/>
      <c r="C384" s="70"/>
      <c r="D384" s="53"/>
      <c r="E384" s="57"/>
    </row>
    <row r="385" spans="2:6">
      <c r="B385" s="79"/>
      <c r="C385" s="70"/>
      <c r="D385" s="53"/>
      <c r="E385" s="57"/>
    </row>
    <row r="386" spans="2:6">
      <c r="B386" s="80"/>
      <c r="C386" s="71"/>
      <c r="D386" s="54"/>
      <c r="E386" s="58"/>
    </row>
    <row r="387" spans="2:6">
      <c r="D387" s="18" t="s">
        <v>78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78">
        <v>14</v>
      </c>
      <c r="C390" s="69" t="s">
        <v>13</v>
      </c>
      <c r="D390" s="53"/>
      <c r="E390" s="57"/>
    </row>
    <row r="391" spans="2:6">
      <c r="B391" s="79"/>
      <c r="C391" s="70"/>
      <c r="D391" s="53"/>
      <c r="E391" s="57"/>
    </row>
    <row r="392" spans="2:6">
      <c r="B392" s="79"/>
      <c r="C392" s="70"/>
      <c r="D392" s="53"/>
      <c r="E392" s="57"/>
    </row>
    <row r="393" spans="2:6">
      <c r="B393" s="79"/>
      <c r="C393" s="70"/>
      <c r="D393" s="53"/>
      <c r="E393" s="57"/>
    </row>
    <row r="394" spans="2:6">
      <c r="B394" s="79"/>
      <c r="C394" s="70"/>
      <c r="D394" s="53"/>
      <c r="E394" s="57"/>
    </row>
    <row r="395" spans="2:6">
      <c r="B395" s="80"/>
      <c r="C395" s="71"/>
      <c r="D395" s="54"/>
      <c r="E395" s="58"/>
    </row>
    <row r="396" spans="2:6">
      <c r="D396" s="18" t="s">
        <v>79</v>
      </c>
      <c r="E396" s="27">
        <f>SUM(E390:E395)</f>
        <v>0</v>
      </c>
      <c r="F396" s="22"/>
    </row>
    <row r="398" spans="2:6" ht="15" customHeight="1">
      <c r="C398" s="78" t="s">
        <v>80</v>
      </c>
      <c r="D398" s="41" t="s">
        <v>8</v>
      </c>
      <c r="E398" s="24">
        <f>E378</f>
        <v>0</v>
      </c>
    </row>
    <row r="399" spans="2:6">
      <c r="C399" s="79"/>
      <c r="D399" s="41" t="s">
        <v>11</v>
      </c>
      <c r="E399" s="24">
        <f>E387</f>
        <v>0</v>
      </c>
    </row>
    <row r="400" spans="2:6">
      <c r="C400" s="80"/>
      <c r="D400" s="41" t="s">
        <v>13</v>
      </c>
      <c r="E400" s="24">
        <f>E396</f>
        <v>0</v>
      </c>
    </row>
    <row r="401" spans="2:6" ht="15.75" thickBot="1"/>
    <row r="402" spans="2:6" ht="19.5" thickBot="1">
      <c r="B402" s="93" t="s">
        <v>81</v>
      </c>
      <c r="C402" s="94"/>
      <c r="D402" s="94"/>
      <c r="E402" s="95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82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90">
        <v>15</v>
      </c>
      <c r="C409" s="69" t="s">
        <v>11</v>
      </c>
      <c r="D409" s="53"/>
      <c r="E409" s="57"/>
    </row>
    <row r="410" spans="2:6">
      <c r="B410" s="91"/>
      <c r="C410" s="70"/>
      <c r="D410" s="53"/>
      <c r="E410" s="57"/>
    </row>
    <row r="411" spans="2:6">
      <c r="B411" s="91"/>
      <c r="C411" s="70"/>
      <c r="D411" s="53"/>
      <c r="E411" s="57"/>
    </row>
    <row r="412" spans="2:6">
      <c r="B412" s="91"/>
      <c r="C412" s="70"/>
      <c r="D412" s="53"/>
      <c r="E412" s="57"/>
    </row>
    <row r="413" spans="2:6">
      <c r="B413" s="91"/>
      <c r="C413" s="70"/>
      <c r="D413" s="53"/>
      <c r="E413" s="57"/>
    </row>
    <row r="414" spans="2:6">
      <c r="B414" s="92"/>
      <c r="C414" s="71"/>
      <c r="D414" s="54"/>
      <c r="E414" s="58"/>
    </row>
    <row r="415" spans="2:6">
      <c r="D415" s="18" t="s">
        <v>83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90">
        <v>15</v>
      </c>
      <c r="C418" s="69" t="s">
        <v>13</v>
      </c>
      <c r="D418" s="53"/>
      <c r="E418" s="57"/>
    </row>
    <row r="419" spans="2:6">
      <c r="B419" s="91"/>
      <c r="C419" s="70"/>
      <c r="D419" s="53"/>
      <c r="E419" s="57"/>
    </row>
    <row r="420" spans="2:6">
      <c r="B420" s="91"/>
      <c r="C420" s="70"/>
      <c r="D420" s="53"/>
      <c r="E420" s="57"/>
    </row>
    <row r="421" spans="2:6">
      <c r="B421" s="91"/>
      <c r="C421" s="70"/>
      <c r="D421" s="53"/>
      <c r="E421" s="57"/>
    </row>
    <row r="422" spans="2:6">
      <c r="B422" s="91"/>
      <c r="C422" s="70"/>
      <c r="D422" s="53"/>
      <c r="E422" s="57"/>
    </row>
    <row r="423" spans="2:6">
      <c r="B423" s="92"/>
      <c r="C423" s="71"/>
      <c r="D423" s="54"/>
      <c r="E423" s="58"/>
    </row>
    <row r="424" spans="2:6">
      <c r="D424" s="18" t="s">
        <v>84</v>
      </c>
      <c r="E424" s="27">
        <f>SUM(E418:E423)</f>
        <v>0</v>
      </c>
      <c r="F424" s="22"/>
    </row>
    <row r="426" spans="2:6" ht="15" customHeight="1">
      <c r="C426" s="90" t="s">
        <v>85</v>
      </c>
      <c r="D426" s="44" t="s">
        <v>8</v>
      </c>
      <c r="E426" s="24">
        <f>E406</f>
        <v>0</v>
      </c>
    </row>
    <row r="427" spans="2:6">
      <c r="C427" s="91"/>
      <c r="D427" s="44" t="s">
        <v>11</v>
      </c>
      <c r="E427" s="24">
        <f>E415</f>
        <v>0</v>
      </c>
    </row>
    <row r="428" spans="2:6">
      <c r="C428" s="92"/>
      <c r="D428" s="44" t="s">
        <v>13</v>
      </c>
      <c r="E428" s="24">
        <f>E424</f>
        <v>0</v>
      </c>
    </row>
    <row r="429" spans="2:6" ht="15.75" thickBot="1"/>
    <row r="430" spans="2:6" ht="19.5" thickBot="1">
      <c r="B430" s="63" t="s">
        <v>86</v>
      </c>
      <c r="C430" s="64"/>
      <c r="D430" s="64"/>
      <c r="E430" s="65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87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66">
        <v>16</v>
      </c>
      <c r="C437" s="69" t="s">
        <v>11</v>
      </c>
      <c r="D437" s="53"/>
      <c r="E437" s="57"/>
    </row>
    <row r="438" spans="2:6">
      <c r="B438" s="67"/>
      <c r="C438" s="70"/>
      <c r="D438" s="53"/>
      <c r="E438" s="57"/>
    </row>
    <row r="439" spans="2:6">
      <c r="B439" s="67"/>
      <c r="C439" s="70"/>
      <c r="D439" s="53"/>
      <c r="E439" s="57"/>
    </row>
    <row r="440" spans="2:6">
      <c r="B440" s="67"/>
      <c r="C440" s="70"/>
      <c r="D440" s="53"/>
      <c r="E440" s="57"/>
    </row>
    <row r="441" spans="2:6">
      <c r="B441" s="67"/>
      <c r="C441" s="70"/>
      <c r="D441" s="53"/>
      <c r="E441" s="57"/>
    </row>
    <row r="442" spans="2:6">
      <c r="B442" s="68"/>
      <c r="C442" s="71"/>
      <c r="D442" s="54"/>
      <c r="E442" s="58"/>
    </row>
    <row r="443" spans="2:6">
      <c r="D443" s="18" t="s">
        <v>88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66">
        <v>16</v>
      </c>
      <c r="C446" s="69" t="s">
        <v>13</v>
      </c>
      <c r="D446" s="53"/>
      <c r="E446" s="57"/>
    </row>
    <row r="447" spans="2:6">
      <c r="B447" s="67"/>
      <c r="C447" s="70"/>
      <c r="D447" s="53"/>
      <c r="E447" s="57"/>
    </row>
    <row r="448" spans="2:6">
      <c r="B448" s="67"/>
      <c r="C448" s="70"/>
      <c r="D448" s="53"/>
      <c r="E448" s="57"/>
    </row>
    <row r="449" spans="2:6">
      <c r="B449" s="67"/>
      <c r="C449" s="70"/>
      <c r="D449" s="53"/>
      <c r="E449" s="57"/>
    </row>
    <row r="450" spans="2:6">
      <c r="B450" s="67"/>
      <c r="C450" s="70"/>
      <c r="D450" s="53"/>
      <c r="E450" s="57"/>
    </row>
    <row r="451" spans="2:6">
      <c r="B451" s="68"/>
      <c r="C451" s="71"/>
      <c r="D451" s="54"/>
      <c r="E451" s="58"/>
    </row>
    <row r="452" spans="2:6">
      <c r="D452" s="18" t="s">
        <v>89</v>
      </c>
      <c r="E452" s="27">
        <f>SUM(E446:E451)</f>
        <v>0</v>
      </c>
      <c r="F452" s="22"/>
    </row>
    <row r="454" spans="2:6" ht="15" customHeight="1">
      <c r="C454" s="66" t="s">
        <v>90</v>
      </c>
      <c r="D454" s="28" t="s">
        <v>8</v>
      </c>
      <c r="E454" s="24">
        <f>E434</f>
        <v>0</v>
      </c>
    </row>
    <row r="455" spans="2:6">
      <c r="C455" s="67"/>
      <c r="D455" s="28" t="s">
        <v>11</v>
      </c>
      <c r="E455" s="24">
        <f>E443</f>
        <v>0</v>
      </c>
    </row>
    <row r="456" spans="2:6">
      <c r="C456" s="68"/>
      <c r="D456" s="28" t="s">
        <v>13</v>
      </c>
      <c r="E456" s="24">
        <f>E452</f>
        <v>0</v>
      </c>
    </row>
    <row r="458" spans="2:6" ht="15.75" thickBot="1"/>
    <row r="459" spans="2:6" ht="19.5" thickBot="1">
      <c r="B459" s="75" t="s">
        <v>91</v>
      </c>
      <c r="C459" s="76"/>
      <c r="D459" s="76"/>
      <c r="E459" s="77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92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72">
        <v>17</v>
      </c>
      <c r="C466" s="69" t="s">
        <v>11</v>
      </c>
      <c r="D466" s="53"/>
      <c r="E466" s="57"/>
    </row>
    <row r="467" spans="2:6">
      <c r="B467" s="73"/>
      <c r="C467" s="70"/>
      <c r="D467" s="53"/>
      <c r="E467" s="57"/>
    </row>
    <row r="468" spans="2:6">
      <c r="B468" s="73"/>
      <c r="C468" s="70"/>
      <c r="D468" s="53"/>
      <c r="E468" s="57"/>
    </row>
    <row r="469" spans="2:6">
      <c r="B469" s="73"/>
      <c r="C469" s="70"/>
      <c r="D469" s="53"/>
      <c r="E469" s="57"/>
    </row>
    <row r="470" spans="2:6">
      <c r="B470" s="73"/>
      <c r="C470" s="70"/>
      <c r="D470" s="53"/>
      <c r="E470" s="57"/>
    </row>
    <row r="471" spans="2:6">
      <c r="B471" s="74"/>
      <c r="C471" s="71"/>
      <c r="D471" s="54"/>
      <c r="E471" s="58"/>
    </row>
    <row r="472" spans="2:6">
      <c r="D472" s="18" t="s">
        <v>93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72">
        <v>17</v>
      </c>
      <c r="C475" s="69" t="s">
        <v>13</v>
      </c>
      <c r="D475" s="53"/>
      <c r="E475" s="57"/>
    </row>
    <row r="476" spans="2:6">
      <c r="B476" s="73"/>
      <c r="C476" s="70"/>
      <c r="D476" s="53"/>
      <c r="E476" s="57"/>
    </row>
    <row r="477" spans="2:6">
      <c r="B477" s="73"/>
      <c r="C477" s="70"/>
      <c r="D477" s="53"/>
      <c r="E477" s="57"/>
    </row>
    <row r="478" spans="2:6">
      <c r="B478" s="73"/>
      <c r="C478" s="70"/>
      <c r="D478" s="53"/>
      <c r="E478" s="57"/>
    </row>
    <row r="479" spans="2:6">
      <c r="B479" s="73"/>
      <c r="C479" s="70"/>
      <c r="D479" s="53"/>
      <c r="E479" s="57"/>
    </row>
    <row r="480" spans="2:6">
      <c r="B480" s="74"/>
      <c r="C480" s="71"/>
      <c r="D480" s="54"/>
      <c r="E480" s="58"/>
    </row>
    <row r="481" spans="2:6">
      <c r="D481" s="18" t="s">
        <v>94</v>
      </c>
      <c r="E481" s="27">
        <f>SUM(E475:E480)</f>
        <v>0</v>
      </c>
      <c r="F481" s="22"/>
    </row>
    <row r="483" spans="2:6" ht="15.75" customHeight="1">
      <c r="C483" s="72" t="s">
        <v>95</v>
      </c>
      <c r="D483" s="32" t="s">
        <v>8</v>
      </c>
      <c r="E483" s="24">
        <f>E463</f>
        <v>0</v>
      </c>
    </row>
    <row r="484" spans="2:6">
      <c r="C484" s="73"/>
      <c r="D484" s="32" t="s">
        <v>11</v>
      </c>
      <c r="E484" s="24">
        <f>E472</f>
        <v>0</v>
      </c>
    </row>
    <row r="485" spans="2:6">
      <c r="C485" s="74"/>
      <c r="D485" s="32" t="s">
        <v>13</v>
      </c>
      <c r="E485" s="24">
        <f>E481</f>
        <v>0</v>
      </c>
    </row>
    <row r="486" spans="2:6" ht="15.75" thickBot="1"/>
    <row r="487" spans="2:6" ht="19.5" thickBot="1">
      <c r="B487" s="87" t="s">
        <v>96</v>
      </c>
      <c r="C487" s="88"/>
      <c r="D487" s="88"/>
      <c r="E487" s="89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97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84">
        <v>18</v>
      </c>
      <c r="C494" s="69" t="s">
        <v>11</v>
      </c>
      <c r="D494" s="53"/>
      <c r="E494" s="57"/>
    </row>
    <row r="495" spans="2:6">
      <c r="B495" s="85"/>
      <c r="C495" s="70"/>
      <c r="D495" s="53"/>
      <c r="E495" s="57"/>
    </row>
    <row r="496" spans="2:6">
      <c r="B496" s="85"/>
      <c r="C496" s="70"/>
      <c r="D496" s="53"/>
      <c r="E496" s="57"/>
    </row>
    <row r="497" spans="2:6">
      <c r="B497" s="85"/>
      <c r="C497" s="70"/>
      <c r="D497" s="53"/>
      <c r="E497" s="57"/>
    </row>
    <row r="498" spans="2:6">
      <c r="B498" s="85"/>
      <c r="C498" s="70"/>
      <c r="D498" s="53"/>
      <c r="E498" s="57"/>
    </row>
    <row r="499" spans="2:6">
      <c r="B499" s="86"/>
      <c r="C499" s="71"/>
      <c r="D499" s="54"/>
      <c r="E499" s="58"/>
    </row>
    <row r="500" spans="2:6">
      <c r="D500" s="18" t="s">
        <v>98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84">
        <v>18</v>
      </c>
      <c r="C503" s="69" t="s">
        <v>13</v>
      </c>
      <c r="D503" s="53"/>
      <c r="E503" s="57"/>
    </row>
    <row r="504" spans="2:6">
      <c r="B504" s="85"/>
      <c r="C504" s="70"/>
      <c r="D504" s="53"/>
      <c r="E504" s="57"/>
    </row>
    <row r="505" spans="2:6">
      <c r="B505" s="85"/>
      <c r="C505" s="70"/>
      <c r="D505" s="53"/>
      <c r="E505" s="57"/>
    </row>
    <row r="506" spans="2:6">
      <c r="B506" s="85"/>
      <c r="C506" s="70"/>
      <c r="D506" s="53"/>
      <c r="E506" s="57"/>
    </row>
    <row r="507" spans="2:6">
      <c r="B507" s="85"/>
      <c r="C507" s="70"/>
      <c r="D507" s="53"/>
      <c r="E507" s="57"/>
    </row>
    <row r="508" spans="2:6">
      <c r="B508" s="86"/>
      <c r="C508" s="71"/>
      <c r="D508" s="54"/>
      <c r="E508" s="58"/>
    </row>
    <row r="509" spans="2:6">
      <c r="D509" s="18" t="s">
        <v>99</v>
      </c>
      <c r="E509" s="27">
        <f>SUM(E503:E508)</f>
        <v>0</v>
      </c>
      <c r="F509" s="22"/>
    </row>
    <row r="511" spans="2:6" ht="14.25" customHeight="1">
      <c r="C511" s="84" t="s">
        <v>100</v>
      </c>
      <c r="D511" s="38" t="s">
        <v>8</v>
      </c>
      <c r="E511" s="24">
        <f>E491</f>
        <v>0</v>
      </c>
    </row>
    <row r="512" spans="2:6">
      <c r="C512" s="85"/>
      <c r="D512" s="38" t="s">
        <v>11</v>
      </c>
      <c r="E512" s="24">
        <f>E500</f>
        <v>0</v>
      </c>
    </row>
    <row r="513" spans="2:6">
      <c r="C513" s="86"/>
      <c r="D513" s="38" t="s">
        <v>13</v>
      </c>
      <c r="E513" s="24">
        <f>E509</f>
        <v>0</v>
      </c>
    </row>
    <row r="514" spans="2:6" ht="15.75" thickBot="1"/>
    <row r="515" spans="2:6" ht="19.5" thickBot="1">
      <c r="B515" s="81" t="s">
        <v>101</v>
      </c>
      <c r="C515" s="82"/>
      <c r="D515" s="82"/>
      <c r="E515" s="83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102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78">
        <v>19</v>
      </c>
      <c r="C522" s="69" t="s">
        <v>11</v>
      </c>
      <c r="D522" s="53"/>
      <c r="E522" s="57"/>
    </row>
    <row r="523" spans="2:6">
      <c r="B523" s="79"/>
      <c r="C523" s="70"/>
      <c r="D523" s="53"/>
      <c r="E523" s="57"/>
    </row>
    <row r="524" spans="2:6">
      <c r="B524" s="79"/>
      <c r="C524" s="70"/>
      <c r="D524" s="53"/>
      <c r="E524" s="57"/>
    </row>
    <row r="525" spans="2:6">
      <c r="B525" s="79"/>
      <c r="C525" s="70"/>
      <c r="D525" s="53"/>
      <c r="E525" s="57"/>
    </row>
    <row r="526" spans="2:6">
      <c r="B526" s="79"/>
      <c r="C526" s="70"/>
      <c r="D526" s="53"/>
      <c r="E526" s="57"/>
    </row>
    <row r="527" spans="2:6">
      <c r="B527" s="80"/>
      <c r="C527" s="71"/>
      <c r="D527" s="54"/>
      <c r="E527" s="58"/>
    </row>
    <row r="528" spans="2:6">
      <c r="D528" s="18" t="s">
        <v>103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78">
        <v>19</v>
      </c>
      <c r="C531" s="69" t="s">
        <v>13</v>
      </c>
      <c r="D531" s="53"/>
      <c r="E531" s="57"/>
    </row>
    <row r="532" spans="2:6">
      <c r="B532" s="79"/>
      <c r="C532" s="70"/>
      <c r="D532" s="53"/>
      <c r="E532" s="57"/>
    </row>
    <row r="533" spans="2:6">
      <c r="B533" s="79"/>
      <c r="C533" s="70"/>
      <c r="D533" s="53"/>
      <c r="E533" s="57"/>
    </row>
    <row r="534" spans="2:6">
      <c r="B534" s="79"/>
      <c r="C534" s="70"/>
      <c r="D534" s="53"/>
      <c r="E534" s="57"/>
    </row>
    <row r="535" spans="2:6">
      <c r="B535" s="79"/>
      <c r="C535" s="70"/>
      <c r="D535" s="53"/>
      <c r="E535" s="57"/>
    </row>
    <row r="536" spans="2:6">
      <c r="B536" s="80"/>
      <c r="C536" s="71"/>
      <c r="D536" s="54"/>
      <c r="E536" s="58"/>
    </row>
    <row r="537" spans="2:6">
      <c r="D537" s="18" t="s">
        <v>104</v>
      </c>
      <c r="E537" s="27">
        <f>SUM(E531:E536)</f>
        <v>0</v>
      </c>
      <c r="F537" s="22"/>
    </row>
    <row r="539" spans="2:6" ht="14.25" customHeight="1">
      <c r="C539" s="78" t="s">
        <v>105</v>
      </c>
      <c r="D539" s="41" t="s">
        <v>8</v>
      </c>
      <c r="E539" s="24">
        <f>E519</f>
        <v>0</v>
      </c>
    </row>
    <row r="540" spans="2:6">
      <c r="C540" s="79"/>
      <c r="D540" s="41" t="s">
        <v>11</v>
      </c>
      <c r="E540" s="24">
        <f>E528</f>
        <v>0</v>
      </c>
    </row>
    <row r="541" spans="2:6">
      <c r="C541" s="80"/>
      <c r="D541" s="41" t="s">
        <v>13</v>
      </c>
      <c r="E541" s="24">
        <f>E537</f>
        <v>0</v>
      </c>
    </row>
    <row r="542" spans="2:6" ht="15.75" thickBot="1"/>
    <row r="543" spans="2:6" ht="19.5" thickBot="1">
      <c r="B543" s="93" t="s">
        <v>106</v>
      </c>
      <c r="C543" s="94"/>
      <c r="D543" s="94"/>
      <c r="E543" s="95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107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90">
        <v>20</v>
      </c>
      <c r="C550" s="69" t="s">
        <v>11</v>
      </c>
      <c r="D550" s="53"/>
      <c r="E550" s="57"/>
    </row>
    <row r="551" spans="2:6">
      <c r="B551" s="91"/>
      <c r="C551" s="70"/>
      <c r="D551" s="53"/>
      <c r="E551" s="57"/>
    </row>
    <row r="552" spans="2:6">
      <c r="B552" s="91"/>
      <c r="C552" s="70"/>
      <c r="D552" s="53"/>
      <c r="E552" s="57"/>
    </row>
    <row r="553" spans="2:6">
      <c r="B553" s="91"/>
      <c r="C553" s="70"/>
      <c r="D553" s="53"/>
      <c r="E553" s="57"/>
    </row>
    <row r="554" spans="2:6">
      <c r="B554" s="91"/>
      <c r="C554" s="70"/>
      <c r="D554" s="53"/>
      <c r="E554" s="57"/>
    </row>
    <row r="555" spans="2:6">
      <c r="B555" s="92"/>
      <c r="C555" s="71"/>
      <c r="D555" s="54"/>
      <c r="E555" s="58"/>
    </row>
    <row r="556" spans="2:6">
      <c r="D556" s="18" t="s">
        <v>108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90">
        <v>20</v>
      </c>
      <c r="C559" s="69" t="s">
        <v>13</v>
      </c>
      <c r="D559" s="53"/>
      <c r="E559" s="57"/>
    </row>
    <row r="560" spans="2:6">
      <c r="B560" s="91"/>
      <c r="C560" s="70"/>
      <c r="D560" s="53"/>
      <c r="E560" s="57"/>
    </row>
    <row r="561" spans="2:6">
      <c r="B561" s="91"/>
      <c r="C561" s="70"/>
      <c r="D561" s="53"/>
      <c r="E561" s="57"/>
    </row>
    <row r="562" spans="2:6">
      <c r="B562" s="91"/>
      <c r="C562" s="70"/>
      <c r="D562" s="53"/>
      <c r="E562" s="57"/>
    </row>
    <row r="563" spans="2:6">
      <c r="B563" s="91"/>
      <c r="C563" s="70"/>
      <c r="D563" s="53"/>
      <c r="E563" s="57"/>
    </row>
    <row r="564" spans="2:6">
      <c r="B564" s="92"/>
      <c r="C564" s="71"/>
      <c r="D564" s="54"/>
      <c r="E564" s="58"/>
    </row>
    <row r="565" spans="2:6">
      <c r="D565" s="18" t="s">
        <v>109</v>
      </c>
      <c r="E565" s="27">
        <f>SUM(E559:E564)</f>
        <v>0</v>
      </c>
      <c r="F565" s="22"/>
    </row>
    <row r="567" spans="2:6" ht="14.25" customHeight="1">
      <c r="C567" s="90" t="s">
        <v>110</v>
      </c>
      <c r="D567" s="44" t="s">
        <v>8</v>
      </c>
      <c r="E567" s="24">
        <f>E547</f>
        <v>0</v>
      </c>
    </row>
    <row r="568" spans="2:6">
      <c r="C568" s="91"/>
      <c r="D568" s="44" t="s">
        <v>11</v>
      </c>
      <c r="E568" s="24">
        <f>E556</f>
        <v>0</v>
      </c>
    </row>
    <row r="569" spans="2:6">
      <c r="C569" s="92"/>
      <c r="D569" s="44" t="s">
        <v>13</v>
      </c>
      <c r="E569" s="24">
        <f>E565</f>
        <v>0</v>
      </c>
    </row>
    <row r="570" spans="2:6" ht="15.75" thickBot="1"/>
    <row r="571" spans="2:6" ht="19.5" thickBot="1">
      <c r="B571" s="63" t="s">
        <v>111</v>
      </c>
      <c r="C571" s="64"/>
      <c r="D571" s="64"/>
      <c r="E571" s="65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112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66">
        <v>21</v>
      </c>
      <c r="C578" s="69" t="s">
        <v>11</v>
      </c>
      <c r="D578" s="53"/>
      <c r="E578" s="57"/>
    </row>
    <row r="579" spans="2:6">
      <c r="B579" s="67"/>
      <c r="C579" s="70"/>
      <c r="D579" s="53"/>
      <c r="E579" s="57"/>
    </row>
    <row r="580" spans="2:6">
      <c r="B580" s="67"/>
      <c r="C580" s="70"/>
      <c r="D580" s="53"/>
      <c r="E580" s="57"/>
    </row>
    <row r="581" spans="2:6">
      <c r="B581" s="67"/>
      <c r="C581" s="70"/>
      <c r="D581" s="53"/>
      <c r="E581" s="57"/>
    </row>
    <row r="582" spans="2:6">
      <c r="B582" s="67"/>
      <c r="C582" s="70"/>
      <c r="D582" s="53"/>
      <c r="E582" s="57"/>
    </row>
    <row r="583" spans="2:6">
      <c r="B583" s="68"/>
      <c r="C583" s="71"/>
      <c r="D583" s="54"/>
      <c r="E583" s="58"/>
    </row>
    <row r="584" spans="2:6">
      <c r="D584" s="18" t="s">
        <v>113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66">
        <v>21</v>
      </c>
      <c r="C587" s="69" t="s">
        <v>13</v>
      </c>
      <c r="D587" s="53"/>
      <c r="E587" s="57"/>
    </row>
    <row r="588" spans="2:6">
      <c r="B588" s="67"/>
      <c r="C588" s="70"/>
      <c r="D588" s="53"/>
      <c r="E588" s="57"/>
    </row>
    <row r="589" spans="2:6">
      <c r="B589" s="67"/>
      <c r="C589" s="70"/>
      <c r="D589" s="53"/>
      <c r="E589" s="57"/>
    </row>
    <row r="590" spans="2:6">
      <c r="B590" s="67"/>
      <c r="C590" s="70"/>
      <c r="D590" s="53"/>
      <c r="E590" s="57"/>
    </row>
    <row r="591" spans="2:6">
      <c r="B591" s="67"/>
      <c r="C591" s="70"/>
      <c r="D591" s="53"/>
      <c r="E591" s="57"/>
    </row>
    <row r="592" spans="2:6">
      <c r="B592" s="68"/>
      <c r="C592" s="71"/>
      <c r="D592" s="54"/>
      <c r="E592" s="58"/>
    </row>
    <row r="593" spans="2:6">
      <c r="D593" s="18" t="s">
        <v>114</v>
      </c>
      <c r="E593" s="27">
        <f>SUM(E587:E592)</f>
        <v>0</v>
      </c>
      <c r="F593" s="22"/>
    </row>
    <row r="595" spans="2:6" ht="15" customHeight="1">
      <c r="C595" s="66" t="s">
        <v>115</v>
      </c>
      <c r="D595" s="28" t="s">
        <v>8</v>
      </c>
      <c r="E595" s="24">
        <f>E575</f>
        <v>0</v>
      </c>
    </row>
    <row r="596" spans="2:6">
      <c r="C596" s="67"/>
      <c r="D596" s="28" t="s">
        <v>11</v>
      </c>
      <c r="E596" s="24">
        <f>E584</f>
        <v>0</v>
      </c>
    </row>
    <row r="597" spans="2:6">
      <c r="C597" s="68"/>
      <c r="D597" s="28" t="s">
        <v>13</v>
      </c>
      <c r="E597" s="24">
        <f>E593</f>
        <v>0</v>
      </c>
    </row>
    <row r="599" spans="2:6" ht="15.75" thickBot="1"/>
    <row r="600" spans="2:6" ht="19.5" thickBot="1">
      <c r="B600" s="75" t="s">
        <v>116</v>
      </c>
      <c r="C600" s="76"/>
      <c r="D600" s="76"/>
      <c r="E600" s="77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117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72">
        <v>22</v>
      </c>
      <c r="C607" s="69" t="s">
        <v>11</v>
      </c>
      <c r="D607" s="53"/>
      <c r="E607" s="57"/>
    </row>
    <row r="608" spans="2:6">
      <c r="B608" s="73"/>
      <c r="C608" s="70"/>
      <c r="D608" s="53"/>
      <c r="E608" s="57"/>
    </row>
    <row r="609" spans="2:6">
      <c r="B609" s="73"/>
      <c r="C609" s="70"/>
      <c r="D609" s="53"/>
      <c r="E609" s="57"/>
    </row>
    <row r="610" spans="2:6">
      <c r="B610" s="73"/>
      <c r="C610" s="70"/>
      <c r="D610" s="53"/>
      <c r="E610" s="57"/>
    </row>
    <row r="611" spans="2:6">
      <c r="B611" s="73"/>
      <c r="C611" s="70"/>
      <c r="D611" s="53"/>
      <c r="E611" s="57"/>
    </row>
    <row r="612" spans="2:6">
      <c r="B612" s="74"/>
      <c r="C612" s="71"/>
      <c r="D612" s="54"/>
      <c r="E612" s="58"/>
    </row>
    <row r="613" spans="2:6">
      <c r="D613" s="18" t="s">
        <v>118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72">
        <v>22</v>
      </c>
      <c r="C616" s="69" t="s">
        <v>13</v>
      </c>
      <c r="D616" s="53"/>
      <c r="E616" s="57"/>
    </row>
    <row r="617" spans="2:6">
      <c r="B617" s="73"/>
      <c r="C617" s="70"/>
      <c r="D617" s="53"/>
      <c r="E617" s="57"/>
    </row>
    <row r="618" spans="2:6">
      <c r="B618" s="73"/>
      <c r="C618" s="70"/>
      <c r="D618" s="53"/>
      <c r="E618" s="57"/>
    </row>
    <row r="619" spans="2:6">
      <c r="B619" s="73"/>
      <c r="C619" s="70"/>
      <c r="D619" s="53"/>
      <c r="E619" s="57"/>
    </row>
    <row r="620" spans="2:6">
      <c r="B620" s="73"/>
      <c r="C620" s="70"/>
      <c r="D620" s="53"/>
      <c r="E620" s="57"/>
    </row>
    <row r="621" spans="2:6">
      <c r="B621" s="74"/>
      <c r="C621" s="71"/>
      <c r="D621" s="54"/>
      <c r="E621" s="58"/>
    </row>
    <row r="622" spans="2:6">
      <c r="D622" s="18" t="s">
        <v>119</v>
      </c>
      <c r="E622" s="27">
        <f>SUM(E616:E621)</f>
        <v>0</v>
      </c>
      <c r="F622" s="22"/>
    </row>
    <row r="624" spans="2:6" ht="15" customHeight="1">
      <c r="C624" s="72" t="s">
        <v>120</v>
      </c>
      <c r="D624" s="32" t="s">
        <v>8</v>
      </c>
      <c r="E624" s="24">
        <f>E604</f>
        <v>0</v>
      </c>
    </row>
    <row r="625" spans="2:6">
      <c r="C625" s="73"/>
      <c r="D625" s="32" t="s">
        <v>11</v>
      </c>
      <c r="E625" s="24">
        <f>E613</f>
        <v>0</v>
      </c>
    </row>
    <row r="626" spans="2:6">
      <c r="C626" s="74"/>
      <c r="D626" s="32" t="s">
        <v>13</v>
      </c>
      <c r="E626" s="24">
        <f>E622</f>
        <v>0</v>
      </c>
    </row>
    <row r="627" spans="2:6" ht="15.75" thickBot="1"/>
    <row r="628" spans="2:6" ht="19.5" thickBot="1">
      <c r="B628" s="87" t="s">
        <v>121</v>
      </c>
      <c r="C628" s="88"/>
      <c r="D628" s="88"/>
      <c r="E628" s="89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122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84">
        <v>23</v>
      </c>
      <c r="C635" s="69" t="s">
        <v>11</v>
      </c>
      <c r="D635" s="53"/>
      <c r="E635" s="57"/>
    </row>
    <row r="636" spans="2:6">
      <c r="B636" s="85"/>
      <c r="C636" s="70"/>
      <c r="D636" s="53"/>
      <c r="E636" s="57"/>
    </row>
    <row r="637" spans="2:6">
      <c r="B637" s="85"/>
      <c r="C637" s="70"/>
      <c r="D637" s="53"/>
      <c r="E637" s="57"/>
    </row>
    <row r="638" spans="2:6">
      <c r="B638" s="85"/>
      <c r="C638" s="70"/>
      <c r="D638" s="53"/>
      <c r="E638" s="57"/>
    </row>
    <row r="639" spans="2:6">
      <c r="B639" s="85"/>
      <c r="C639" s="70"/>
      <c r="D639" s="53"/>
      <c r="E639" s="57"/>
    </row>
    <row r="640" spans="2:6">
      <c r="B640" s="86"/>
      <c r="C640" s="71"/>
      <c r="D640" s="54"/>
      <c r="E640" s="58"/>
    </row>
    <row r="641" spans="2:6">
      <c r="D641" s="18" t="s">
        <v>123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84">
        <v>23</v>
      </c>
      <c r="C644" s="69" t="s">
        <v>13</v>
      </c>
      <c r="D644" s="53"/>
      <c r="E644" s="57"/>
    </row>
    <row r="645" spans="2:6">
      <c r="B645" s="85"/>
      <c r="C645" s="70"/>
      <c r="D645" s="53"/>
      <c r="E645" s="57"/>
    </row>
    <row r="646" spans="2:6">
      <c r="B646" s="85"/>
      <c r="C646" s="70"/>
      <c r="D646" s="53"/>
      <c r="E646" s="57"/>
    </row>
    <row r="647" spans="2:6">
      <c r="B647" s="85"/>
      <c r="C647" s="70"/>
      <c r="D647" s="53"/>
      <c r="E647" s="57"/>
    </row>
    <row r="648" spans="2:6">
      <c r="B648" s="85"/>
      <c r="C648" s="70"/>
      <c r="D648" s="53"/>
      <c r="E648" s="57"/>
    </row>
    <row r="649" spans="2:6">
      <c r="B649" s="86"/>
      <c r="C649" s="71"/>
      <c r="D649" s="54"/>
      <c r="E649" s="58"/>
    </row>
    <row r="650" spans="2:6">
      <c r="D650" s="18" t="s">
        <v>124</v>
      </c>
      <c r="E650" s="27">
        <f>SUM(E644:E649)</f>
        <v>0</v>
      </c>
      <c r="F650" s="22"/>
    </row>
    <row r="652" spans="2:6" ht="15" customHeight="1">
      <c r="C652" s="84" t="s">
        <v>125</v>
      </c>
      <c r="D652" s="38" t="s">
        <v>8</v>
      </c>
      <c r="E652" s="24">
        <f>E632</f>
        <v>0</v>
      </c>
    </row>
    <row r="653" spans="2:6">
      <c r="C653" s="85"/>
      <c r="D653" s="38" t="s">
        <v>11</v>
      </c>
      <c r="E653" s="24">
        <f>E641</f>
        <v>0</v>
      </c>
    </row>
    <row r="654" spans="2:6">
      <c r="C654" s="86"/>
      <c r="D654" s="38" t="s">
        <v>13</v>
      </c>
      <c r="E654" s="24">
        <f>E650</f>
        <v>0</v>
      </c>
    </row>
    <row r="655" spans="2:6" ht="15.75" thickBot="1"/>
    <row r="656" spans="2:6" ht="19.5" thickBot="1">
      <c r="B656" s="81" t="s">
        <v>126</v>
      </c>
      <c r="C656" s="82"/>
      <c r="D656" s="82"/>
      <c r="E656" s="83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127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78">
        <v>24</v>
      </c>
      <c r="C663" s="69" t="s">
        <v>11</v>
      </c>
      <c r="D663" s="53"/>
      <c r="E663" s="57"/>
    </row>
    <row r="664" spans="2:6">
      <c r="B664" s="79"/>
      <c r="C664" s="70"/>
      <c r="D664" s="53"/>
      <c r="E664" s="57"/>
    </row>
    <row r="665" spans="2:6">
      <c r="B665" s="79"/>
      <c r="C665" s="70"/>
      <c r="D665" s="53"/>
      <c r="E665" s="57"/>
    </row>
    <row r="666" spans="2:6">
      <c r="B666" s="79"/>
      <c r="C666" s="70"/>
      <c r="D666" s="53"/>
      <c r="E666" s="57"/>
    </row>
    <row r="667" spans="2:6">
      <c r="B667" s="79"/>
      <c r="C667" s="70"/>
      <c r="D667" s="53"/>
      <c r="E667" s="57"/>
    </row>
    <row r="668" spans="2:6">
      <c r="B668" s="80"/>
      <c r="C668" s="71"/>
      <c r="D668" s="54"/>
      <c r="E668" s="58"/>
    </row>
    <row r="669" spans="2:6">
      <c r="D669" s="18" t="s">
        <v>128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78">
        <v>24</v>
      </c>
      <c r="C672" s="69" t="s">
        <v>13</v>
      </c>
      <c r="D672" s="53"/>
      <c r="E672" s="57"/>
    </row>
    <row r="673" spans="2:6">
      <c r="B673" s="79"/>
      <c r="C673" s="70"/>
      <c r="D673" s="53"/>
      <c r="E673" s="57"/>
    </row>
    <row r="674" spans="2:6">
      <c r="B674" s="79"/>
      <c r="C674" s="70"/>
      <c r="D674" s="53"/>
      <c r="E674" s="57"/>
    </row>
    <row r="675" spans="2:6">
      <c r="B675" s="79"/>
      <c r="C675" s="70"/>
      <c r="D675" s="53"/>
      <c r="E675" s="57"/>
    </row>
    <row r="676" spans="2:6">
      <c r="B676" s="79"/>
      <c r="C676" s="70"/>
      <c r="D676" s="53"/>
      <c r="E676" s="57"/>
    </row>
    <row r="677" spans="2:6">
      <c r="B677" s="80"/>
      <c r="C677" s="71"/>
      <c r="D677" s="54"/>
      <c r="E677" s="58"/>
    </row>
    <row r="678" spans="2:6">
      <c r="D678" s="18" t="s">
        <v>129</v>
      </c>
      <c r="E678" s="27">
        <f>SUM(E672:E677)</f>
        <v>0</v>
      </c>
      <c r="F678" s="22"/>
    </row>
    <row r="680" spans="2:6" ht="15" customHeight="1">
      <c r="C680" s="78" t="s">
        <v>130</v>
      </c>
      <c r="D680" s="41" t="s">
        <v>8</v>
      </c>
      <c r="E680" s="24">
        <f>E660</f>
        <v>0</v>
      </c>
    </row>
    <row r="681" spans="2:6">
      <c r="C681" s="79"/>
      <c r="D681" s="41" t="s">
        <v>11</v>
      </c>
      <c r="E681" s="24">
        <f>E669</f>
        <v>0</v>
      </c>
    </row>
    <row r="682" spans="2:6">
      <c r="C682" s="80"/>
      <c r="D682" s="41" t="s">
        <v>13</v>
      </c>
      <c r="E682" s="24">
        <f>E678</f>
        <v>0</v>
      </c>
    </row>
  </sheetData>
  <mergeCells count="144"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P31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131</v>
      </c>
    </row>
    <row r="6" spans="1:9" ht="9.75" customHeight="1"/>
    <row r="7" spans="1:9" s="11" customFormat="1" ht="30" customHeight="1">
      <c r="B7" s="12" t="s">
        <v>3</v>
      </c>
      <c r="C7" s="12" t="s">
        <v>132</v>
      </c>
      <c r="D7" s="12" t="s">
        <v>11</v>
      </c>
      <c r="E7" s="12" t="s">
        <v>13</v>
      </c>
      <c r="F7" s="12" t="s">
        <v>133</v>
      </c>
      <c r="G7" s="12" t="s">
        <v>134</v>
      </c>
      <c r="I7" s="12" t="s">
        <v>135</v>
      </c>
    </row>
    <row r="8" spans="1:9">
      <c r="B8" s="12">
        <v>1</v>
      </c>
      <c r="C8" s="16">
        <f>'Fluxo de caixa'!E31</f>
        <v>0</v>
      </c>
      <c r="D8" s="16">
        <f>'Fluxo de caixa'!E32</f>
        <v>0</v>
      </c>
      <c r="E8" s="16">
        <f>'Fluxo de caixa'!E33</f>
        <v>0</v>
      </c>
      <c r="F8" s="14">
        <f>C8-D8-E8</f>
        <v>0</v>
      </c>
      <c r="G8" s="14">
        <f>F8</f>
        <v>0</v>
      </c>
      <c r="H8" s="62"/>
      <c r="I8" s="14">
        <f>D8+E8</f>
        <v>0</v>
      </c>
    </row>
    <row r="9" spans="1:9">
      <c r="B9" s="12">
        <v>2</v>
      </c>
      <c r="C9" s="16">
        <f>'Fluxo de caixa'!E60</f>
        <v>0</v>
      </c>
      <c r="D9" s="16">
        <f>'Fluxo de caixa'!E61</f>
        <v>0</v>
      </c>
      <c r="E9" s="16">
        <f>'Fluxo de caixa'!E62</f>
        <v>0</v>
      </c>
      <c r="F9" s="14">
        <f t="shared" ref="F9:F31" si="0">C9-D9-E9</f>
        <v>0</v>
      </c>
      <c r="G9" s="14">
        <f t="shared" ref="G9:G31" si="1">G8+F9</f>
        <v>0</v>
      </c>
      <c r="H9" s="62"/>
      <c r="I9" s="14">
        <f t="shared" ref="I9:I19" si="2">D9+E9</f>
        <v>0</v>
      </c>
    </row>
    <row r="10" spans="1:9">
      <c r="B10" s="12">
        <v>3</v>
      </c>
      <c r="C10" s="16">
        <f>'Fluxo de caixa'!E88</f>
        <v>0</v>
      </c>
      <c r="D10" s="16">
        <f>'Fluxo de caixa'!E89</f>
        <v>0</v>
      </c>
      <c r="E10" s="16">
        <f>'Fluxo de caixa'!E90</f>
        <v>0</v>
      </c>
      <c r="F10" s="14">
        <f t="shared" si="0"/>
        <v>0</v>
      </c>
      <c r="G10" s="14">
        <f t="shared" si="1"/>
        <v>0</v>
      </c>
      <c r="H10" s="62"/>
      <c r="I10" s="14">
        <f t="shared" si="2"/>
        <v>0</v>
      </c>
    </row>
    <row r="11" spans="1:9">
      <c r="B11" s="12">
        <v>4</v>
      </c>
      <c r="C11" s="16">
        <f>'Fluxo de caixa'!E116</f>
        <v>0</v>
      </c>
      <c r="D11" s="16">
        <f>'Fluxo de caixa'!E117</f>
        <v>0</v>
      </c>
      <c r="E11" s="16">
        <f>'Fluxo de caixa'!E118</f>
        <v>0</v>
      </c>
      <c r="F11" s="14">
        <f t="shared" si="0"/>
        <v>0</v>
      </c>
      <c r="G11" s="14">
        <f t="shared" si="1"/>
        <v>0</v>
      </c>
      <c r="H11" s="62"/>
      <c r="I11" s="14">
        <f t="shared" si="2"/>
        <v>0</v>
      </c>
    </row>
    <row r="12" spans="1:9">
      <c r="B12" s="12">
        <v>5</v>
      </c>
      <c r="C12" s="16">
        <f>'Fluxo de caixa'!E144</f>
        <v>0</v>
      </c>
      <c r="D12" s="16">
        <f>'Fluxo de caixa'!E145</f>
        <v>0</v>
      </c>
      <c r="E12" s="16">
        <f>'Fluxo de caixa'!E146</f>
        <v>0</v>
      </c>
      <c r="F12" s="14">
        <f t="shared" si="0"/>
        <v>0</v>
      </c>
      <c r="G12" s="14">
        <f t="shared" si="1"/>
        <v>0</v>
      </c>
      <c r="H12" s="62"/>
      <c r="I12" s="14">
        <f t="shared" si="2"/>
        <v>0</v>
      </c>
    </row>
    <row r="13" spans="1:9">
      <c r="B13" s="12">
        <v>6</v>
      </c>
      <c r="C13" s="16">
        <f>'Fluxo de caixa'!E172</f>
        <v>0</v>
      </c>
      <c r="D13" s="16">
        <f>'Fluxo de caixa'!E173</f>
        <v>0</v>
      </c>
      <c r="E13" s="16">
        <f>'Fluxo de caixa'!E174</f>
        <v>0</v>
      </c>
      <c r="F13" s="14">
        <f t="shared" si="0"/>
        <v>0</v>
      </c>
      <c r="G13" s="14">
        <f t="shared" si="1"/>
        <v>0</v>
      </c>
      <c r="H13" s="62"/>
      <c r="I13" s="14">
        <f t="shared" si="2"/>
        <v>0</v>
      </c>
    </row>
    <row r="14" spans="1:9">
      <c r="B14" s="12">
        <v>7</v>
      </c>
      <c r="C14" s="16">
        <f>'Fluxo de caixa'!E201</f>
        <v>0</v>
      </c>
      <c r="D14" s="16">
        <f>'Fluxo de caixa'!E202</f>
        <v>0</v>
      </c>
      <c r="E14" s="16">
        <f>'Fluxo de caixa'!E203</f>
        <v>0</v>
      </c>
      <c r="F14" s="14">
        <f t="shared" si="0"/>
        <v>0</v>
      </c>
      <c r="G14" s="14">
        <f t="shared" si="1"/>
        <v>0</v>
      </c>
      <c r="H14" s="62"/>
      <c r="I14" s="14">
        <f t="shared" si="2"/>
        <v>0</v>
      </c>
    </row>
    <row r="15" spans="1:9">
      <c r="B15" s="12">
        <v>8</v>
      </c>
      <c r="C15" s="16">
        <f>'Fluxo de caixa'!E229</f>
        <v>0</v>
      </c>
      <c r="D15" s="16">
        <f>'Fluxo de caixa'!E230</f>
        <v>0</v>
      </c>
      <c r="E15" s="16">
        <f>'Fluxo de caixa'!E231</f>
        <v>0</v>
      </c>
      <c r="F15" s="14">
        <f t="shared" si="0"/>
        <v>0</v>
      </c>
      <c r="G15" s="14">
        <f t="shared" si="1"/>
        <v>0</v>
      </c>
      <c r="H15" s="62"/>
      <c r="I15" s="14">
        <f t="shared" si="2"/>
        <v>0</v>
      </c>
    </row>
    <row r="16" spans="1:9">
      <c r="B16" s="12">
        <v>9</v>
      </c>
      <c r="C16" s="16">
        <f>'Fluxo de caixa'!E257</f>
        <v>0</v>
      </c>
      <c r="D16" s="16">
        <f>'Fluxo de caixa'!E258</f>
        <v>0</v>
      </c>
      <c r="E16" s="16">
        <f>'Fluxo de caixa'!E259</f>
        <v>0</v>
      </c>
      <c r="F16" s="14">
        <f t="shared" si="0"/>
        <v>0</v>
      </c>
      <c r="G16" s="14">
        <f t="shared" si="1"/>
        <v>0</v>
      </c>
      <c r="H16" s="62"/>
      <c r="I16" s="14">
        <f t="shared" si="2"/>
        <v>0</v>
      </c>
    </row>
    <row r="17" spans="2:16">
      <c r="B17" s="12">
        <v>10</v>
      </c>
      <c r="C17" s="16">
        <f>'Fluxo de caixa'!E285</f>
        <v>0</v>
      </c>
      <c r="D17" s="16">
        <f>'Fluxo de caixa'!E286</f>
        <v>0</v>
      </c>
      <c r="E17" s="16">
        <f>'Fluxo de caixa'!E287</f>
        <v>0</v>
      </c>
      <c r="F17" s="14">
        <f t="shared" si="0"/>
        <v>0</v>
      </c>
      <c r="G17" s="14">
        <f t="shared" si="1"/>
        <v>0</v>
      </c>
      <c r="H17" s="62"/>
      <c r="I17" s="14">
        <f t="shared" si="2"/>
        <v>0</v>
      </c>
    </row>
    <row r="18" spans="2:16">
      <c r="B18" s="12">
        <v>11</v>
      </c>
      <c r="C18" s="16">
        <f>'Fluxo de caixa'!E313</f>
        <v>0</v>
      </c>
      <c r="D18" s="16">
        <f>'Fluxo de caixa'!E314</f>
        <v>0</v>
      </c>
      <c r="E18" s="16">
        <f>'Fluxo de caixa'!E315</f>
        <v>0</v>
      </c>
      <c r="F18" s="14">
        <f t="shared" si="0"/>
        <v>0</v>
      </c>
      <c r="G18" s="14">
        <f t="shared" si="1"/>
        <v>0</v>
      </c>
      <c r="H18" s="62"/>
      <c r="I18" s="14">
        <f t="shared" si="2"/>
        <v>0</v>
      </c>
    </row>
    <row r="19" spans="2:16">
      <c r="B19" s="12">
        <v>12</v>
      </c>
      <c r="C19" s="16">
        <f>'Fluxo de caixa'!E342</f>
        <v>0</v>
      </c>
      <c r="D19" s="16">
        <f>'Fluxo de caixa'!E343</f>
        <v>0</v>
      </c>
      <c r="E19" s="16">
        <f>'Fluxo de caixa'!E344</f>
        <v>0</v>
      </c>
      <c r="F19" s="14">
        <f t="shared" si="0"/>
        <v>0</v>
      </c>
      <c r="G19" s="14">
        <f t="shared" si="1"/>
        <v>0</v>
      </c>
      <c r="H19" s="62"/>
      <c r="I19" s="14">
        <f t="shared" si="2"/>
        <v>0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0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0</v>
      </c>
      <c r="H21" s="62"/>
      <c r="L21" s="96" t="s">
        <v>136</v>
      </c>
      <c r="M21" s="97"/>
      <c r="N21" s="97"/>
      <c r="O21" s="97"/>
      <c r="P21" s="98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0</v>
      </c>
      <c r="H22" s="62"/>
      <c r="L22" s="99"/>
      <c r="M22" s="100"/>
      <c r="N22" s="100"/>
      <c r="O22" s="100"/>
      <c r="P22" s="101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0</v>
      </c>
      <c r="H23" s="62"/>
      <c r="L23" s="102"/>
      <c r="M23" s="103"/>
      <c r="N23" s="103"/>
      <c r="O23" s="103"/>
      <c r="P23" s="104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0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0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0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0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0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0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0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0</v>
      </c>
      <c r="H31" s="62"/>
    </row>
  </sheetData>
  <mergeCells count="1">
    <mergeCell ref="L21:P23"/>
  </mergeCells>
  <conditionalFormatting sqref="G8:G31">
    <cfRule type="cellIs" dxfId="10" priority="4" operator="equal">
      <formula>0</formula>
    </cfRule>
    <cfRule type="cellIs" dxfId="9" priority="5" operator="lessThan">
      <formula>0</formula>
    </cfRule>
    <cfRule type="cellIs" dxfId="8" priority="6" operator="greaterThan">
      <formula>0</formula>
    </cfRule>
    <cfRule type="cellIs" dxfId="7" priority="7" operator="between">
      <formula>0</formula>
      <formula>9999999999999</formula>
    </cfRule>
    <cfRule type="expression" dxfId="6" priority="8">
      <formula>"&lt;0"</formula>
    </cfRule>
  </conditionalFormatting>
  <conditionalFormatting sqref="F8:F31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3:K32"/>
  <sheetViews>
    <sheetView showGridLines="0" tabSelected="1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137</v>
      </c>
      <c r="C5" s="45"/>
      <c r="D5" s="45"/>
      <c r="E5" s="45"/>
    </row>
    <row r="6" spans="2:11" ht="8.25" customHeight="1"/>
    <row r="7" spans="2:11" ht="31.5">
      <c r="B7" s="6" t="s">
        <v>138</v>
      </c>
      <c r="C7" s="46" t="s">
        <v>139</v>
      </c>
      <c r="D7" s="46" t="s">
        <v>132</v>
      </c>
      <c r="E7" s="46" t="s">
        <v>140</v>
      </c>
      <c r="F7" s="7" t="s">
        <v>141</v>
      </c>
      <c r="H7" s="7" t="s">
        <v>142</v>
      </c>
      <c r="J7" s="7" t="s">
        <v>143</v>
      </c>
    </row>
    <row r="8" spans="2:11">
      <c r="B8" s="8" t="s">
        <v>144</v>
      </c>
      <c r="C8" s="60"/>
      <c r="D8" s="59">
        <v>0</v>
      </c>
      <c r="E8" s="59">
        <v>0</v>
      </c>
      <c r="F8" s="47">
        <f>D8-C8-E8</f>
        <v>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0</v>
      </c>
      <c r="J8" s="61">
        <v>0</v>
      </c>
      <c r="K8" s="3" t="s">
        <v>145</v>
      </c>
    </row>
    <row r="9" spans="2:11">
      <c r="B9" s="8" t="s">
        <v>146</v>
      </c>
      <c r="C9" s="60"/>
      <c r="D9" s="59">
        <f>'Capital de giro'!C8</f>
        <v>0</v>
      </c>
      <c r="E9" s="59">
        <f>'Capital de giro'!D8+'Capital de giro'!E8</f>
        <v>0</v>
      </c>
      <c r="F9" s="47">
        <f t="shared" ref="F9:F32" si="0">D9-C9-E9</f>
        <v>0</v>
      </c>
    </row>
    <row r="10" spans="2:11">
      <c r="B10" s="8" t="s">
        <v>147</v>
      </c>
      <c r="C10" s="60"/>
      <c r="D10" s="59">
        <f>'Capital de giro'!C9</f>
        <v>0</v>
      </c>
      <c r="E10" s="59">
        <f>'Capital de giro'!D9+'Capital de giro'!E9</f>
        <v>0</v>
      </c>
      <c r="F10" s="47">
        <f t="shared" si="0"/>
        <v>0</v>
      </c>
      <c r="H10" s="9" t="s">
        <v>148</v>
      </c>
    </row>
    <row r="11" spans="2:11">
      <c r="B11" s="8" t="s">
        <v>149</v>
      </c>
      <c r="C11" s="60"/>
      <c r="D11" s="59">
        <f>'Capital de giro'!C10</f>
        <v>0</v>
      </c>
      <c r="E11" s="59">
        <f>'Capital de giro'!D10+'Capital de giro'!E10</f>
        <v>0</v>
      </c>
      <c r="F11" s="47">
        <f t="shared" si="0"/>
        <v>0</v>
      </c>
      <c r="H11" s="10" t="s">
        <v>150</v>
      </c>
    </row>
    <row r="12" spans="2:11">
      <c r="B12" s="8" t="s">
        <v>151</v>
      </c>
      <c r="C12" s="60"/>
      <c r="D12" s="59">
        <f>'Capital de giro'!C11</f>
        <v>0</v>
      </c>
      <c r="E12" s="59">
        <f>'Capital de giro'!D11+'Capital de giro'!E11</f>
        <v>0</v>
      </c>
      <c r="F12" s="47">
        <f t="shared" si="0"/>
        <v>0</v>
      </c>
      <c r="H12" s="10" t="s">
        <v>152</v>
      </c>
    </row>
    <row r="13" spans="2:11">
      <c r="B13" s="8" t="s">
        <v>153</v>
      </c>
      <c r="C13" s="60"/>
      <c r="D13" s="59">
        <f>'Capital de giro'!C12</f>
        <v>0</v>
      </c>
      <c r="E13" s="59">
        <f>'Capital de giro'!D12+'Capital de giro'!E12</f>
        <v>0</v>
      </c>
      <c r="F13" s="47">
        <f t="shared" si="0"/>
        <v>0</v>
      </c>
      <c r="H13" s="10" t="s">
        <v>154</v>
      </c>
    </row>
    <row r="14" spans="2:11">
      <c r="B14" s="8" t="s">
        <v>155</v>
      </c>
      <c r="C14" s="60"/>
      <c r="D14" s="59">
        <f>'Capital de giro'!C13</f>
        <v>0</v>
      </c>
      <c r="E14" s="59">
        <f>'Capital de giro'!D13+'Capital de giro'!E13</f>
        <v>0</v>
      </c>
      <c r="F14" s="47">
        <f t="shared" si="0"/>
        <v>0</v>
      </c>
    </row>
    <row r="15" spans="2:11">
      <c r="B15" s="8" t="s">
        <v>156</v>
      </c>
      <c r="C15" s="60"/>
      <c r="D15" s="59">
        <f>'Capital de giro'!C14</f>
        <v>0</v>
      </c>
      <c r="E15" s="59">
        <f>'Capital de giro'!D14+'Capital de giro'!E14</f>
        <v>0</v>
      </c>
      <c r="F15" s="47">
        <f t="shared" si="0"/>
        <v>0</v>
      </c>
      <c r="H15" s="9" t="s">
        <v>157</v>
      </c>
    </row>
    <row r="16" spans="2:11">
      <c r="B16" s="8" t="s">
        <v>158</v>
      </c>
      <c r="C16" s="60"/>
      <c r="D16" s="59">
        <f>'Capital de giro'!C15</f>
        <v>0</v>
      </c>
      <c r="E16" s="59">
        <f>'Capital de giro'!D15+'Capital de giro'!E15</f>
        <v>0</v>
      </c>
      <c r="F16" s="47">
        <f t="shared" si="0"/>
        <v>0</v>
      </c>
      <c r="H16" s="10" t="s">
        <v>152</v>
      </c>
    </row>
    <row r="17" spans="2:8">
      <c r="B17" s="8" t="s">
        <v>159</v>
      </c>
      <c r="C17" s="60"/>
      <c r="D17" s="59">
        <f>'Capital de giro'!C16</f>
        <v>0</v>
      </c>
      <c r="E17" s="59">
        <f>'Capital de giro'!D16+'Capital de giro'!E16</f>
        <v>0</v>
      </c>
      <c r="F17" s="47">
        <f t="shared" si="0"/>
        <v>0</v>
      </c>
      <c r="H17" s="10" t="s">
        <v>160</v>
      </c>
    </row>
    <row r="18" spans="2:8">
      <c r="B18" s="8" t="s">
        <v>161</v>
      </c>
      <c r="C18" s="60"/>
      <c r="D18" s="59">
        <f>'Capital de giro'!C17</f>
        <v>0</v>
      </c>
      <c r="E18" s="59">
        <f>'Capital de giro'!D17+'Capital de giro'!E17</f>
        <v>0</v>
      </c>
      <c r="F18" s="47">
        <f t="shared" si="0"/>
        <v>0</v>
      </c>
      <c r="H18" s="10" t="s">
        <v>162</v>
      </c>
    </row>
    <row r="19" spans="2:8">
      <c r="B19" s="8" t="s">
        <v>163</v>
      </c>
      <c r="C19" s="60"/>
      <c r="D19" s="59">
        <f>'Capital de giro'!C18</f>
        <v>0</v>
      </c>
      <c r="E19" s="59">
        <f>'Capital de giro'!D18+'Capital de giro'!E18</f>
        <v>0</v>
      </c>
      <c r="F19" s="47">
        <f t="shared" si="0"/>
        <v>0</v>
      </c>
    </row>
    <row r="20" spans="2:8">
      <c r="B20" s="8" t="s">
        <v>164</v>
      </c>
      <c r="C20" s="60"/>
      <c r="D20" s="59">
        <f>'Capital de giro'!C19</f>
        <v>0</v>
      </c>
      <c r="E20" s="59">
        <f>'Capital de giro'!D19+'Capital de giro'!E19</f>
        <v>0</v>
      </c>
      <c r="F20" s="47">
        <f t="shared" si="0"/>
        <v>0</v>
      </c>
    </row>
    <row r="21" spans="2:8">
      <c r="B21" s="8" t="s">
        <v>165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166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167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168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169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170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171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172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173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174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175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176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D1F9D8-C0E4-41EB-9B4C-CBE424CD3D87}"/>
</file>

<file path=customXml/itemProps2.xml><?xml version="1.0" encoding="utf-8"?>
<ds:datastoreItem xmlns:ds="http://schemas.openxmlformats.org/officeDocument/2006/customXml" ds:itemID="{3FF6DC61-C31C-42CA-AFD2-5FEB055BD5C1}"/>
</file>

<file path=customXml/itemProps3.xml><?xml version="1.0" encoding="utf-8"?>
<ds:datastoreItem xmlns:ds="http://schemas.openxmlformats.org/officeDocument/2006/customXml" ds:itemID="{B483FBE6-6A70-4CC6-83AA-122B52C30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2020-11-23T15:25:39Z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