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meira\Desktop\CURSOS\Alura\Alura_Implantação_de_Melhoria\Apresentação\"/>
    </mc:Choice>
  </mc:AlternateContent>
  <bookViews>
    <workbookView xWindow="0" yWindow="0" windowWidth="20490" windowHeight="7650"/>
  </bookViews>
  <sheets>
    <sheet name="Aula_01_Branstorming" sheetId="12" r:id="rId1"/>
    <sheet name="Aula_01_Multivotação" sheetId="13" r:id="rId2"/>
    <sheet name="Aula_02_Solver" sheetId="16" state="hidden" r:id="rId3"/>
    <sheet name="Aula_03_5W2H" sheetId="14" r:id="rId4"/>
    <sheet name="Aula_04_Matriz_Gestão_Mudança" sheetId="1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olver_adj" localSheetId="2" hidden="1">Aula_02_Solver!$E$2:$E$21</definedName>
    <definedName name="solver_cvg" localSheetId="2" hidden="1">0.0001</definedName>
    <definedName name="solver_drv" localSheetId="2" hidden="1">1</definedName>
    <definedName name="solver_eng" localSheetId="2" hidden="1">3</definedName>
    <definedName name="solver_est" localSheetId="2" hidden="1">1</definedName>
    <definedName name="solver_itr" localSheetId="2" hidden="1">2147483647</definedName>
    <definedName name="solver_lhs1" localSheetId="2" hidden="1">Aula_02_Solver!$E$2:$E$21</definedName>
    <definedName name="solver_lhs2" localSheetId="2" hidden="1">Aula_02_Solver!$H$4</definedName>
    <definedName name="solver_lhs3" localSheetId="2" hidden="1">Aula_02_Solver!$H$6</definedName>
    <definedName name="solver_mip" localSheetId="2" hidden="1">2147483647</definedName>
    <definedName name="solver_mni" localSheetId="2" hidden="1">180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Aula_02_Solver!$H$8</definedName>
    <definedName name="solver_pre" localSheetId="2" hidden="1">0.000001</definedName>
    <definedName name="solver_rbv" localSheetId="2" hidden="1">1</definedName>
    <definedName name="solver_rel1" localSheetId="2" hidden="1">5</definedName>
    <definedName name="solver_rel2" localSheetId="2" hidden="1">1</definedName>
    <definedName name="solver_rel3" localSheetId="2" hidden="1">1</definedName>
    <definedName name="solver_rhs1" localSheetId="2" hidden="1">binário</definedName>
    <definedName name="solver_rhs2" localSheetId="2" hidden="1">Aula_02_Solver!$H$3</definedName>
    <definedName name="solver_rhs3" localSheetId="2" hidden="1">Aula_02_Solver!$H$5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6" l="1"/>
  <c r="H6" i="16"/>
  <c r="H7" i="16"/>
  <c r="H8" i="16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7" i="13"/>
</calcChain>
</file>

<file path=xl/sharedStrings.xml><?xml version="1.0" encoding="utf-8"?>
<sst xmlns="http://schemas.openxmlformats.org/spreadsheetml/2006/main" count="54" uniqueCount="49">
  <si>
    <t>Data:</t>
  </si>
  <si>
    <t>Revisão:</t>
  </si>
  <si>
    <t>PESO</t>
  </si>
  <si>
    <t xml:space="preserve">Descreva o problema: </t>
  </si>
  <si>
    <t>ID</t>
  </si>
  <si>
    <t>Ideia</t>
  </si>
  <si>
    <t xml:space="preserve">Sugerida por: </t>
  </si>
  <si>
    <t>Nome</t>
  </si>
  <si>
    <t xml:space="preserve">Função </t>
  </si>
  <si>
    <t>Área</t>
  </si>
  <si>
    <t xml:space="preserve">Custo da implementação </t>
  </si>
  <si>
    <t>Complexidade da implementação</t>
  </si>
  <si>
    <t>Tempo da implementação</t>
  </si>
  <si>
    <t xml:space="preserve">Tempo para gerar resultados
</t>
  </si>
  <si>
    <t>VER_03</t>
  </si>
  <si>
    <t>Viável</t>
  </si>
  <si>
    <t>Escala Likert</t>
  </si>
  <si>
    <t>Inviável</t>
  </si>
  <si>
    <t>O que ? (What)</t>
  </si>
  <si>
    <t>Onde?  (where)</t>
  </si>
  <si>
    <t xml:space="preserve">Como How? </t>
  </si>
  <si>
    <t>Por quê? Why</t>
  </si>
  <si>
    <t>Quem? (when)</t>
  </si>
  <si>
    <t>Quanto (how much)</t>
  </si>
  <si>
    <t>Data de início</t>
  </si>
  <si>
    <t>Data de fim (Planejado)</t>
  </si>
  <si>
    <t>Status</t>
  </si>
  <si>
    <t>Nº</t>
  </si>
  <si>
    <t>Data da finalização</t>
  </si>
  <si>
    <t>Esforço</t>
  </si>
  <si>
    <t>Impacto</t>
  </si>
  <si>
    <t>Baixo</t>
  </si>
  <si>
    <t>Alto</t>
  </si>
  <si>
    <t>Médio</t>
  </si>
  <si>
    <t>Entusiastas</t>
  </si>
  <si>
    <t>Seguidores</t>
  </si>
  <si>
    <t>Oponentes</t>
  </si>
  <si>
    <t>Valor Atual=</t>
  </si>
  <si>
    <t>Valor Máximo=</t>
  </si>
  <si>
    <t>Peso Atual=</t>
  </si>
  <si>
    <t>Peso Máximo=</t>
  </si>
  <si>
    <t>Volume Atual=</t>
  </si>
  <si>
    <t>Volume Máximo=</t>
  </si>
  <si>
    <t>Incluir</t>
  </si>
  <si>
    <t>VOLUME</t>
  </si>
  <si>
    <t>VALOR</t>
  </si>
  <si>
    <t>Ideias</t>
  </si>
  <si>
    <t>VER_01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</si>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</sst>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0" fillId="0" borderId="30" xfId="0" applyBorder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1" xfId="0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4" xfId="0" applyFont="1" applyFill="1" applyBorder="1"/>
    <xf numFmtId="0" fontId="5" fillId="4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26" xfId="0" applyBorder="1"/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0" fillId="0" borderId="27" xfId="0" applyBorder="1"/>
    <xf numFmtId="0" fontId="2" fillId="5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/>
    <xf numFmtId="0" fontId="0" fillId="0" borderId="51" xfId="0" applyBorder="1"/>
    <xf numFmtId="0" fontId="0" fillId="0" borderId="25" xfId="0" applyBorder="1"/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right"/>
    </xf>
    <xf numFmtId="0" fontId="0" fillId="0" borderId="22" xfId="0" applyBorder="1" applyAlignment="1">
      <alignment horizontal="center"/>
    </xf>
    <xf numFmtId="0" fontId="0" fillId="2" borderId="22" xfId="0" applyFill="1" applyBorder="1"/>
    <xf numFmtId="0" fontId="0" fillId="0" borderId="52" xfId="0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2" xfId="0" quotePrefix="1" applyBorder="1" applyAlignment="1">
      <alignment horizontal="center"/>
    </xf>
    <xf numFmtId="14" fontId="0" fillId="0" borderId="2" xfId="0" applyNumberFormat="1" applyBorder="1"/>
    <xf numFmtId="14" fontId="0" fillId="0" borderId="11" xfId="0" applyNumberFormat="1" applyBorder="1" applyAlignment="1">
      <alignment horizontal="center"/>
    </xf>
    <xf numFmtId="0" fontId="0" fillId="0" borderId="24" xfId="0" applyBorder="1" applyAlignment="1">
      <alignment wrapText="1"/>
    </xf>
    <xf numFmtId="0" fontId="0" fillId="0" borderId="50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/>
    <xf numFmtId="0" fontId="0" fillId="0" borderId="26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27" xfId="0" applyBorder="1" applyAlignment="1">
      <alignment horizontal="center"/>
    </xf>
    <xf numFmtId="0" fontId="0" fillId="0" borderId="56" xfId="0" applyBorder="1"/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2">
    <cellStyle name="Normal" xfId="0" builtinId="0"/>
    <cellStyle name="Normal 2" xfId="1"/>
  </cellStyles>
  <dxfs count="4"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250884</xdr:colOff>
      <xdr:row>4</xdr:row>
      <xdr:rowOff>57149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28575"/>
          <a:ext cx="860484" cy="800099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2</xdr:row>
      <xdr:rowOff>114300</xdr:rowOff>
    </xdr:from>
    <xdr:to>
      <xdr:col>14</xdr:col>
      <xdr:colOff>66675</xdr:colOff>
      <xdr:row>2</xdr:row>
      <xdr:rowOff>123825</xdr:rowOff>
    </xdr:to>
    <xdr:cxnSp macro="">
      <xdr:nvCxnSpPr>
        <xdr:cNvPr id="4" name="Conector de Seta Reta 3"/>
        <xdr:cNvCxnSpPr/>
      </xdr:nvCxnSpPr>
      <xdr:spPr>
        <a:xfrm>
          <a:off x="2409825" y="504825"/>
          <a:ext cx="34004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250884</xdr:colOff>
      <xdr:row>4</xdr:row>
      <xdr:rowOff>28574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646" t="35551" r="65809" b="40618"/>
        <a:stretch/>
      </xdr:blipFill>
      <xdr:spPr>
        <a:xfrm>
          <a:off x="0" y="0"/>
          <a:ext cx="860484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</xdr:row>
      <xdr:rowOff>19050</xdr:rowOff>
    </xdr:from>
    <xdr:to>
      <xdr:col>1</xdr:col>
      <xdr:colOff>323850</xdr:colOff>
      <xdr:row>21</xdr:row>
      <xdr:rowOff>161925</xdr:rowOff>
    </xdr:to>
    <xdr:sp macro="" textlink="">
      <xdr:nvSpPr>
        <xdr:cNvPr id="3" name="Seta para Cima 2"/>
        <xdr:cNvSpPr/>
      </xdr:nvSpPr>
      <xdr:spPr>
        <a:xfrm>
          <a:off x="409575" y="1543050"/>
          <a:ext cx="523875" cy="2962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66674</xdr:colOff>
      <xdr:row>7</xdr:row>
      <xdr:rowOff>0</xdr:rowOff>
    </xdr:from>
    <xdr:to>
      <xdr:col>0</xdr:col>
      <xdr:colOff>438149</xdr:colOff>
      <xdr:row>22</xdr:row>
      <xdr:rowOff>19050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408" t="38598" r="67689" b="31036"/>
        <a:stretch/>
      </xdr:blipFill>
      <xdr:spPr>
        <a:xfrm>
          <a:off x="66674" y="1905000"/>
          <a:ext cx="371475" cy="2647950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22</xdr:row>
      <xdr:rowOff>152400</xdr:rowOff>
    </xdr:from>
    <xdr:to>
      <xdr:col>15</xdr:col>
      <xdr:colOff>581024</xdr:colOff>
      <xdr:row>25</xdr:row>
      <xdr:rowOff>104775</xdr:rowOff>
    </xdr:to>
    <xdr:sp macro="" textlink="">
      <xdr:nvSpPr>
        <xdr:cNvPr id="5" name="Seta para Cima 4"/>
        <xdr:cNvSpPr/>
      </xdr:nvSpPr>
      <xdr:spPr>
        <a:xfrm rot="5400000">
          <a:off x="4710111" y="1233488"/>
          <a:ext cx="523875" cy="74295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85725</xdr:colOff>
      <xdr:row>25</xdr:row>
      <xdr:rowOff>28576</xdr:rowOff>
    </xdr:from>
    <xdr:to>
      <xdr:col>10</xdr:col>
      <xdr:colOff>457200</xdr:colOff>
      <xdr:row>27</xdr:row>
      <xdr:rowOff>38100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808" t="75791" r="38279" b="18870"/>
        <a:stretch/>
      </xdr:blipFill>
      <xdr:spPr>
        <a:xfrm>
          <a:off x="3848100" y="5133976"/>
          <a:ext cx="2200275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279459</xdr:colOff>
      <xdr:row>4</xdr:row>
      <xdr:rowOff>85724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46" t="35551" r="65809" b="40618"/>
        <a:stretch/>
      </xdr:blipFill>
      <xdr:spPr>
        <a:xfrm>
          <a:off x="28575" y="47625"/>
          <a:ext cx="860484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Temp/Documents%20and%20Settings/brandradepa/Local%20Settings/Temporary%20Internet%20Files/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gpi/DESDOBRAMENTO2003_GPI/DESDOBRAMENTOGPI_2003/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labalduino/AppData/Local/Microsoft/Windows/Temporary%20Internet%20Files/Content.Outlook/8V9I3SXV/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pires/Desktop/Lean/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mariana.araujo/Downloads/CLI&#769;NICA%20CIRU&#769;RGICA/ESCALAS%20ENFERMEIROS/D:/gpi/DESDOBRAMENTO2003_GPI/DESDOBRAMENTOGPI_2003/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DOCUME~1/BRSOUZ~1/LOCALS~1/Temp/PK54.tmp/Documents%20and%20Settings/BRPanzerIn/Local%20Settings/Temporary%20Internet%20Files/OLK4/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pled%20Products/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pgomes/Desktop/Lean%20Emerg&#234;ncias/HEJSN/0.%205W2H/gpi/DESDOBRAMENTO2003_GPI/DESDOBRAMENTOGPI_2003/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E PROJETO"/>
      <sheetName val="Dicionario_de_Risco"/>
      <sheetName val="TRACKING_DE_PROJET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  <sheetData sheetId="2">
        <row r="2">
          <cell r="N2" t="str">
            <v>A iniciar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workbookViewId="0">
      <selection activeCell="D2" sqref="D2:P5"/>
    </sheetView>
  </sheetViews>
  <sheetFormatPr defaultRowHeight="15" x14ac:dyDescent="0.25"/>
  <cols>
    <col min="3" max="3" width="20.85546875" bestFit="1" customWidth="1"/>
    <col min="16" max="16" width="13.28515625" bestFit="1" customWidth="1"/>
    <col min="18" max="18" width="10.7109375" bestFit="1" customWidth="1"/>
    <col min="20" max="20" width="20" bestFit="1" customWidth="1"/>
    <col min="21" max="21" width="13.7109375" bestFit="1" customWidth="1"/>
  </cols>
  <sheetData>
    <row r="1" spans="1:21" ht="15.75" thickBot="1" x14ac:dyDescent="0.3">
      <c r="C1" t="s">
        <v>1</v>
      </c>
      <c r="D1" t="s">
        <v>47</v>
      </c>
      <c r="Q1" s="19" t="s">
        <v>0</v>
      </c>
      <c r="R1" s="57">
        <v>43774</v>
      </c>
      <c r="S1" s="16" t="s">
        <v>7</v>
      </c>
      <c r="T1" s="18" t="s">
        <v>8</v>
      </c>
      <c r="U1" s="17" t="s">
        <v>9</v>
      </c>
    </row>
    <row r="2" spans="1:21" x14ac:dyDescent="0.25">
      <c r="C2" t="s">
        <v>3</v>
      </c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5"/>
      <c r="S2" s="90"/>
      <c r="T2" s="91"/>
      <c r="U2" s="92"/>
    </row>
    <row r="3" spans="1:21" x14ac:dyDescent="0.25"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S3" s="90"/>
      <c r="T3" s="91"/>
      <c r="U3" s="92"/>
    </row>
    <row r="4" spans="1:21" x14ac:dyDescent="0.25"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S4" s="90"/>
      <c r="T4" s="91"/>
      <c r="U4" s="92"/>
    </row>
    <row r="5" spans="1:21" ht="15.75" thickBot="1" x14ac:dyDescent="0.3">
      <c r="D5" s="79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1"/>
      <c r="S5" s="90"/>
      <c r="T5" s="91"/>
      <c r="U5" s="92"/>
    </row>
    <row r="6" spans="1:21" ht="15.75" thickBot="1" x14ac:dyDescent="0.3">
      <c r="A6" s="12" t="s">
        <v>4</v>
      </c>
      <c r="B6" s="13"/>
      <c r="C6" s="66" t="s">
        <v>46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4" t="s">
        <v>6</v>
      </c>
      <c r="S6" s="90"/>
      <c r="T6" s="91"/>
      <c r="U6" s="92"/>
    </row>
    <row r="7" spans="1:21" x14ac:dyDescent="0.25">
      <c r="A7" s="11">
        <v>1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  <c r="P7" s="15"/>
      <c r="S7" s="90"/>
      <c r="T7" s="91"/>
      <c r="U7" s="92"/>
    </row>
    <row r="8" spans="1:21" x14ac:dyDescent="0.25">
      <c r="A8" s="9">
        <v>2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  <c r="P8" s="3"/>
      <c r="S8" s="90"/>
      <c r="T8" s="91"/>
      <c r="U8" s="92"/>
    </row>
    <row r="9" spans="1:21" x14ac:dyDescent="0.25">
      <c r="A9" s="9">
        <v>3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2"/>
      <c r="P9" s="3"/>
      <c r="S9" s="90"/>
      <c r="T9" s="91"/>
      <c r="U9" s="92"/>
    </row>
    <row r="10" spans="1:21" x14ac:dyDescent="0.25">
      <c r="A10" s="9">
        <v>4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2"/>
      <c r="P10" s="3"/>
      <c r="S10" s="90"/>
      <c r="T10" s="91"/>
      <c r="U10" s="92"/>
    </row>
    <row r="11" spans="1:21" x14ac:dyDescent="0.25">
      <c r="A11" s="9">
        <v>5</v>
      </c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3"/>
      <c r="S11" s="90"/>
      <c r="T11" s="91"/>
      <c r="U11" s="92"/>
    </row>
    <row r="12" spans="1:21" x14ac:dyDescent="0.25">
      <c r="A12" s="9">
        <v>6</v>
      </c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3"/>
      <c r="S12" s="90"/>
      <c r="T12" s="91"/>
      <c r="U12" s="92"/>
    </row>
    <row r="13" spans="1:21" x14ac:dyDescent="0.25">
      <c r="A13" s="9">
        <v>7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3"/>
      <c r="S13" s="90"/>
      <c r="T13" s="91"/>
      <c r="U13" s="92"/>
    </row>
    <row r="14" spans="1:21" x14ac:dyDescent="0.25">
      <c r="A14" s="9">
        <v>8</v>
      </c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3"/>
      <c r="S14" s="90"/>
      <c r="T14" s="91"/>
      <c r="U14" s="92"/>
    </row>
    <row r="15" spans="1:21" x14ac:dyDescent="0.25">
      <c r="A15" s="9">
        <v>9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  <c r="P15" s="3"/>
      <c r="S15" s="90"/>
      <c r="T15" s="91"/>
      <c r="U15" s="92"/>
    </row>
    <row r="16" spans="1:21" x14ac:dyDescent="0.25">
      <c r="A16" s="9">
        <v>10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3"/>
      <c r="S16" s="90"/>
      <c r="T16" s="91"/>
      <c r="U16" s="92"/>
    </row>
    <row r="17" spans="1:21" x14ac:dyDescent="0.25">
      <c r="A17" s="9">
        <v>11</v>
      </c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3"/>
      <c r="S17" s="90"/>
      <c r="T17" s="91"/>
      <c r="U17" s="92"/>
    </row>
    <row r="18" spans="1:21" x14ac:dyDescent="0.25">
      <c r="A18" s="9">
        <v>12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3"/>
      <c r="S18" s="90"/>
      <c r="T18" s="91"/>
      <c r="U18" s="92"/>
    </row>
    <row r="19" spans="1:21" x14ac:dyDescent="0.25">
      <c r="A19" s="9">
        <v>13</v>
      </c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3"/>
      <c r="S19" s="90"/>
      <c r="T19" s="91"/>
      <c r="U19" s="92"/>
    </row>
    <row r="20" spans="1:21" x14ac:dyDescent="0.25">
      <c r="A20" s="9">
        <v>14</v>
      </c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P20" s="3"/>
      <c r="S20" s="90"/>
      <c r="T20" s="91"/>
      <c r="U20" s="92"/>
    </row>
    <row r="21" spans="1:21" ht="15.75" thickBot="1" x14ac:dyDescent="0.3">
      <c r="A21" s="10">
        <v>15</v>
      </c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  <c r="P21" s="5"/>
      <c r="S21" s="93"/>
      <c r="T21" s="94"/>
      <c r="U21" s="95"/>
    </row>
  </sheetData>
  <mergeCells count="17">
    <mergeCell ref="B17:O17"/>
    <mergeCell ref="B18:O18"/>
    <mergeCell ref="B19:O19"/>
    <mergeCell ref="B20:O20"/>
    <mergeCell ref="B21:O21"/>
    <mergeCell ref="D2:P5"/>
    <mergeCell ref="B11:O11"/>
    <mergeCell ref="B12:O12"/>
    <mergeCell ref="B13:O13"/>
    <mergeCell ref="B14:O14"/>
    <mergeCell ref="B15:O15"/>
    <mergeCell ref="B16:O16"/>
    <mergeCell ref="C6:O6"/>
    <mergeCell ref="B7:O7"/>
    <mergeCell ref="B8:O8"/>
    <mergeCell ref="B9:O9"/>
    <mergeCell ref="B10:O10"/>
  </mergeCells>
  <dataValidations count="2">
    <dataValidation type="list" allowBlank="1" showInputMessage="1" showErrorMessage="1" sqref="D1">
      <formula1>"VER_01,VER_02,VER_03,VER_04,VER_05,VER_06,VER_07"</formula1>
    </dataValidation>
    <dataValidation type="list" allowBlank="1" showInputMessage="1" showErrorMessage="1" sqref="P7:P21">
      <formula1>$S$2:$S$21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workbookViewId="0">
      <selection activeCell="S1" sqref="S1"/>
    </sheetView>
  </sheetViews>
  <sheetFormatPr defaultRowHeight="15" x14ac:dyDescent="0.25"/>
  <cols>
    <col min="2" max="2" width="5.7109375" customWidth="1"/>
    <col min="3" max="3" width="8.42578125" bestFit="1" customWidth="1"/>
    <col min="4" max="14" width="5.7109375" customWidth="1"/>
    <col min="15" max="15" width="11.7109375" bestFit="1" customWidth="1"/>
    <col min="16" max="19" width="20.7109375" customWidth="1"/>
  </cols>
  <sheetData>
    <row r="1" spans="1:20" ht="15.75" thickBot="1" x14ac:dyDescent="0.3">
      <c r="C1" t="s">
        <v>1</v>
      </c>
      <c r="D1" t="s">
        <v>14</v>
      </c>
      <c r="R1" s="19" t="s">
        <v>0</v>
      </c>
      <c r="S1" s="58"/>
    </row>
    <row r="2" spans="1:20" x14ac:dyDescent="0.25">
      <c r="O2" s="8"/>
    </row>
    <row r="3" spans="1:20" x14ac:dyDescent="0.25">
      <c r="C3" s="8" t="s">
        <v>16</v>
      </c>
      <c r="E3" s="8" t="s">
        <v>17</v>
      </c>
      <c r="O3" s="8" t="s">
        <v>15</v>
      </c>
    </row>
    <row r="4" spans="1:20" x14ac:dyDescent="0.25">
      <c r="E4" s="8">
        <v>0</v>
      </c>
      <c r="F4" s="8">
        <v>1</v>
      </c>
      <c r="G4" s="8">
        <v>2</v>
      </c>
      <c r="H4" s="8">
        <v>3</v>
      </c>
      <c r="I4" s="8">
        <v>4</v>
      </c>
      <c r="J4" s="8">
        <v>5</v>
      </c>
      <c r="K4" s="8">
        <v>6</v>
      </c>
      <c r="L4" s="8">
        <v>7</v>
      </c>
      <c r="M4" s="8">
        <v>8</v>
      </c>
      <c r="N4" s="8">
        <v>9</v>
      </c>
      <c r="O4" s="8">
        <v>10</v>
      </c>
      <c r="P4" s="8"/>
    </row>
    <row r="5" spans="1:20" ht="15.75" thickBot="1" x14ac:dyDescent="0.3"/>
    <row r="6" spans="1:20" ht="45.75" thickBot="1" x14ac:dyDescent="0.3">
      <c r="A6" s="12" t="s">
        <v>4</v>
      </c>
      <c r="B6" s="23"/>
      <c r="C6" s="87" t="s">
        <v>5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24" t="s">
        <v>10</v>
      </c>
      <c r="Q6" s="24" t="s">
        <v>11</v>
      </c>
      <c r="R6" s="24" t="s">
        <v>12</v>
      </c>
      <c r="S6" s="25" t="s">
        <v>13</v>
      </c>
      <c r="T6" s="62" t="s">
        <v>48</v>
      </c>
    </row>
    <row r="7" spans="1:20" x14ac:dyDescent="0.25">
      <c r="A7" s="22">
        <v>1</v>
      </c>
      <c r="B7" s="96">
        <f>Aula_01_Branstorming!B7</f>
        <v>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P7" s="39"/>
      <c r="Q7" s="39"/>
      <c r="R7" s="39"/>
      <c r="S7" s="55"/>
    </row>
    <row r="8" spans="1:20" x14ac:dyDescent="0.25">
      <c r="A8" s="20">
        <v>2</v>
      </c>
      <c r="B8" s="85">
        <f>Aula_01_Branstorming!B8</f>
        <v>0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9"/>
      <c r="Q8" s="9"/>
      <c r="R8" s="9"/>
      <c r="S8" s="54"/>
    </row>
    <row r="9" spans="1:20" x14ac:dyDescent="0.25">
      <c r="A9" s="20">
        <v>3</v>
      </c>
      <c r="B9" s="85">
        <f>Aula_01_Branstorming!B9</f>
        <v>0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  <c r="P9" s="9"/>
      <c r="Q9" s="9"/>
      <c r="R9" s="9"/>
      <c r="S9" s="54"/>
    </row>
    <row r="10" spans="1:20" x14ac:dyDescent="0.25">
      <c r="A10" s="20">
        <v>4</v>
      </c>
      <c r="B10" s="85">
        <f>Aula_01_Branstorming!B10</f>
        <v>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P10" s="9"/>
      <c r="Q10" s="9"/>
      <c r="R10" s="9"/>
      <c r="S10" s="54"/>
    </row>
    <row r="11" spans="1:20" x14ac:dyDescent="0.25">
      <c r="A11" s="20">
        <v>5</v>
      </c>
      <c r="B11" s="85">
        <f>Aula_01_Branstorming!B11</f>
        <v>0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2"/>
      <c r="Q11" s="2"/>
      <c r="R11" s="2"/>
      <c r="S11" s="3"/>
    </row>
    <row r="12" spans="1:20" x14ac:dyDescent="0.25">
      <c r="A12" s="20">
        <v>6</v>
      </c>
      <c r="B12" s="85">
        <f>Aula_01_Branstorming!B12</f>
        <v>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2"/>
      <c r="Q12" s="2"/>
      <c r="R12" s="2"/>
      <c r="S12" s="3"/>
    </row>
    <row r="13" spans="1:20" x14ac:dyDescent="0.25">
      <c r="A13" s="20">
        <v>7</v>
      </c>
      <c r="B13" s="85">
        <f>Aula_01_Branstorming!B13</f>
        <v>0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2"/>
      <c r="Q13" s="2"/>
      <c r="R13" s="2"/>
      <c r="S13" s="3"/>
    </row>
    <row r="14" spans="1:20" x14ac:dyDescent="0.25">
      <c r="A14" s="20">
        <v>8</v>
      </c>
      <c r="B14" s="85">
        <f>Aula_01_Branstorming!B14</f>
        <v>0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6"/>
      <c r="P14" s="2"/>
      <c r="Q14" s="2"/>
      <c r="R14" s="2"/>
      <c r="S14" s="3"/>
    </row>
    <row r="15" spans="1:20" x14ac:dyDescent="0.25">
      <c r="A15" s="20">
        <v>9</v>
      </c>
      <c r="B15" s="85">
        <f>Aula_01_Branstorming!B15</f>
        <v>0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6"/>
      <c r="P15" s="2"/>
      <c r="Q15" s="2"/>
      <c r="R15" s="2"/>
      <c r="S15" s="3"/>
    </row>
    <row r="16" spans="1:20" x14ac:dyDescent="0.25">
      <c r="A16" s="20">
        <v>10</v>
      </c>
      <c r="B16" s="85">
        <f>Aula_01_Branstorming!B16</f>
        <v>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6"/>
      <c r="P16" s="2"/>
      <c r="Q16" s="2"/>
      <c r="R16" s="2"/>
      <c r="S16" s="3"/>
    </row>
    <row r="17" spans="1:19" x14ac:dyDescent="0.25">
      <c r="A17" s="20">
        <v>11</v>
      </c>
      <c r="B17" s="85">
        <f>Aula_01_Branstorming!B17</f>
        <v>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2"/>
      <c r="Q17" s="2"/>
      <c r="R17" s="2"/>
      <c r="S17" s="3"/>
    </row>
    <row r="18" spans="1:19" x14ac:dyDescent="0.25">
      <c r="A18" s="20">
        <v>12</v>
      </c>
      <c r="B18" s="85">
        <f>Aula_01_Branstorming!B18</f>
        <v>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6"/>
      <c r="P18" s="2"/>
      <c r="Q18" s="2"/>
      <c r="R18" s="2"/>
      <c r="S18" s="3"/>
    </row>
    <row r="19" spans="1:19" x14ac:dyDescent="0.25">
      <c r="A19" s="20">
        <v>13</v>
      </c>
      <c r="B19" s="85">
        <f>Aula_01_Branstorming!B19</f>
        <v>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6"/>
      <c r="P19" s="2"/>
      <c r="Q19" s="2"/>
      <c r="R19" s="2"/>
      <c r="S19" s="3"/>
    </row>
    <row r="20" spans="1:19" x14ac:dyDescent="0.25">
      <c r="A20" s="20">
        <v>14</v>
      </c>
      <c r="B20" s="85">
        <f>Aula_01_Branstorming!B20</f>
        <v>0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6"/>
      <c r="P20" s="2"/>
      <c r="Q20" s="2"/>
      <c r="R20" s="2"/>
      <c r="S20" s="3"/>
    </row>
    <row r="21" spans="1:19" ht="15.75" thickBot="1" x14ac:dyDescent="0.3">
      <c r="A21" s="21">
        <v>15</v>
      </c>
      <c r="B21" s="88">
        <f>Aula_01_Branstorming!B21</f>
        <v>0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4"/>
      <c r="Q21" s="4"/>
      <c r="R21" s="4"/>
      <c r="S21" s="5"/>
    </row>
  </sheetData>
  <mergeCells count="16">
    <mergeCell ref="B18:O18"/>
    <mergeCell ref="B19:O19"/>
    <mergeCell ref="B20:O20"/>
    <mergeCell ref="B21:O21"/>
    <mergeCell ref="B12:O12"/>
    <mergeCell ref="B13:O13"/>
    <mergeCell ref="B14:O14"/>
    <mergeCell ref="B15:O15"/>
    <mergeCell ref="B16:O16"/>
    <mergeCell ref="B17:O17"/>
    <mergeCell ref="B11:O11"/>
    <mergeCell ref="C6:O6"/>
    <mergeCell ref="B7:O7"/>
    <mergeCell ref="B8:O8"/>
    <mergeCell ref="B9:O9"/>
    <mergeCell ref="B10:O10"/>
  </mergeCells>
  <dataValidations count="2">
    <dataValidation type="list" allowBlank="1" showInputMessage="1" showErrorMessage="1" sqref="D1">
      <formula1>"VER_01,VER_02,VER_03,VER_04,VER_05,VER_06,VER_07"</formula1>
    </dataValidation>
    <dataValidation type="list" allowBlank="1" showInputMessage="1" showErrorMessage="1" sqref="P7:S21">
      <formula1>"1,2,3,4,5,6,7,8,9,10"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H6" sqref="H6"/>
    </sheetView>
  </sheetViews>
  <sheetFormatPr defaultRowHeight="15" x14ac:dyDescent="0.25"/>
  <cols>
    <col min="7" max="7" width="16.7109375" bestFit="1" customWidth="1"/>
    <col min="12" max="12" width="16.7109375" bestFit="1" customWidth="1"/>
  </cols>
  <sheetData>
    <row r="1" spans="1:8" ht="15.75" thickBot="1" x14ac:dyDescent="0.3">
      <c r="A1" s="53" t="s">
        <v>4</v>
      </c>
      <c r="B1" s="52" t="s">
        <v>2</v>
      </c>
      <c r="C1" s="52" t="s">
        <v>45</v>
      </c>
      <c r="D1" s="52" t="s">
        <v>44</v>
      </c>
      <c r="E1" s="51" t="s">
        <v>43</v>
      </c>
    </row>
    <row r="2" spans="1:8" x14ac:dyDescent="0.25">
      <c r="A2" s="50">
        <v>1</v>
      </c>
      <c r="B2" s="50">
        <v>342</v>
      </c>
      <c r="C2" s="50">
        <v>1136</v>
      </c>
      <c r="D2" s="50">
        <v>32</v>
      </c>
      <c r="E2" s="50">
        <v>0</v>
      </c>
    </row>
    <row r="3" spans="1:8" x14ac:dyDescent="0.25">
      <c r="A3" s="48">
        <v>2</v>
      </c>
      <c r="B3" s="48">
        <v>305</v>
      </c>
      <c r="C3" s="48">
        <v>5349</v>
      </c>
      <c r="D3" s="48">
        <v>48</v>
      </c>
      <c r="E3" s="48">
        <v>0</v>
      </c>
      <c r="G3" s="6" t="s">
        <v>42</v>
      </c>
      <c r="H3" s="49">
        <v>350</v>
      </c>
    </row>
    <row r="4" spans="1:8" x14ac:dyDescent="0.25">
      <c r="A4" s="48">
        <v>3</v>
      </c>
      <c r="B4" s="48">
        <v>442</v>
      </c>
      <c r="C4" s="48">
        <v>8487</v>
      </c>
      <c r="D4" s="48">
        <v>26</v>
      </c>
      <c r="E4" s="48">
        <v>1</v>
      </c>
      <c r="G4" s="6" t="s">
        <v>41</v>
      </c>
      <c r="H4" s="6">
        <f>SUMIF(E2:E21,"=1",D2:D21)</f>
        <v>343</v>
      </c>
    </row>
    <row r="5" spans="1:8" x14ac:dyDescent="0.25">
      <c r="A5" s="48">
        <v>4</v>
      </c>
      <c r="B5" s="48">
        <v>944</v>
      </c>
      <c r="C5" s="48">
        <v>4190</v>
      </c>
      <c r="D5" s="48">
        <v>25</v>
      </c>
      <c r="E5" s="48">
        <v>0</v>
      </c>
      <c r="G5" s="6" t="s">
        <v>40</v>
      </c>
      <c r="H5" s="49">
        <v>5000</v>
      </c>
    </row>
    <row r="6" spans="1:8" x14ac:dyDescent="0.25">
      <c r="A6" s="48">
        <v>5</v>
      </c>
      <c r="B6" s="48">
        <v>881</v>
      </c>
      <c r="C6" s="48">
        <v>6644</v>
      </c>
      <c r="D6" s="48">
        <v>47</v>
      </c>
      <c r="E6" s="48">
        <v>0</v>
      </c>
      <c r="G6" s="6" t="s">
        <v>39</v>
      </c>
      <c r="H6" s="6">
        <f>SUMIF(E2:E21,"=1",B2:B21)</f>
        <v>4578</v>
      </c>
    </row>
    <row r="7" spans="1:8" x14ac:dyDescent="0.25">
      <c r="A7" s="48">
        <v>6</v>
      </c>
      <c r="B7" s="48">
        <v>183</v>
      </c>
      <c r="C7" s="48">
        <v>3068</v>
      </c>
      <c r="D7" s="48">
        <v>15</v>
      </c>
      <c r="E7" s="48">
        <v>1</v>
      </c>
      <c r="G7" s="6" t="s">
        <v>38</v>
      </c>
      <c r="H7" s="6">
        <f>SUM(C2:C21)</f>
        <v>115609</v>
      </c>
    </row>
    <row r="8" spans="1:8" x14ac:dyDescent="0.25">
      <c r="A8" s="48">
        <v>7</v>
      </c>
      <c r="B8" s="48">
        <v>315</v>
      </c>
      <c r="C8" s="48">
        <v>6675</v>
      </c>
      <c r="D8" s="48">
        <v>40</v>
      </c>
      <c r="E8" s="48">
        <v>1</v>
      </c>
      <c r="G8" s="6" t="s">
        <v>37</v>
      </c>
      <c r="H8" s="6">
        <f>SUMIF(E2:E21,"=1",C2:C21)</f>
        <v>82046</v>
      </c>
    </row>
    <row r="9" spans="1:8" x14ac:dyDescent="0.25">
      <c r="A9" s="48">
        <v>8</v>
      </c>
      <c r="B9" s="48">
        <v>450</v>
      </c>
      <c r="C9" s="48">
        <v>5529</v>
      </c>
      <c r="D9" s="48">
        <v>27</v>
      </c>
      <c r="E9" s="48">
        <v>1</v>
      </c>
    </row>
    <row r="10" spans="1:8" x14ac:dyDescent="0.25">
      <c r="A10" s="48">
        <v>9</v>
      </c>
      <c r="B10" s="48">
        <v>111</v>
      </c>
      <c r="C10" s="48">
        <v>5905</v>
      </c>
      <c r="D10" s="48">
        <v>40</v>
      </c>
      <c r="E10" s="48">
        <v>1</v>
      </c>
    </row>
    <row r="11" spans="1:8" x14ac:dyDescent="0.25">
      <c r="A11" s="48">
        <v>10</v>
      </c>
      <c r="B11" s="48">
        <v>676</v>
      </c>
      <c r="C11" s="48">
        <v>7936</v>
      </c>
      <c r="D11" s="48">
        <v>50</v>
      </c>
      <c r="E11" s="48">
        <v>0</v>
      </c>
    </row>
    <row r="12" spans="1:8" x14ac:dyDescent="0.25">
      <c r="A12" s="48">
        <v>11</v>
      </c>
      <c r="B12" s="48">
        <v>255</v>
      </c>
      <c r="C12" s="48">
        <v>4307</v>
      </c>
      <c r="D12" s="48">
        <v>16</v>
      </c>
      <c r="E12" s="48">
        <v>1</v>
      </c>
    </row>
    <row r="13" spans="1:8" x14ac:dyDescent="0.25">
      <c r="A13" s="48">
        <v>12</v>
      </c>
      <c r="B13" s="48">
        <v>515</v>
      </c>
      <c r="C13" s="48">
        <v>8568</v>
      </c>
      <c r="D13" s="48">
        <v>23</v>
      </c>
      <c r="E13" s="48">
        <v>1</v>
      </c>
    </row>
    <row r="14" spans="1:8" x14ac:dyDescent="0.25">
      <c r="A14" s="48">
        <v>13</v>
      </c>
      <c r="B14" s="48">
        <v>545</v>
      </c>
      <c r="C14" s="48">
        <v>4498</v>
      </c>
      <c r="D14" s="48">
        <v>24</v>
      </c>
      <c r="E14" s="48">
        <v>0</v>
      </c>
    </row>
    <row r="15" spans="1:8" x14ac:dyDescent="0.25">
      <c r="A15" s="48">
        <v>14</v>
      </c>
      <c r="B15" s="48">
        <v>909</v>
      </c>
      <c r="C15" s="48">
        <v>8542</v>
      </c>
      <c r="D15" s="48">
        <v>32</v>
      </c>
      <c r="E15" s="48">
        <v>1</v>
      </c>
    </row>
    <row r="16" spans="1:8" x14ac:dyDescent="0.25">
      <c r="A16" s="48">
        <v>15</v>
      </c>
      <c r="B16" s="48">
        <v>178</v>
      </c>
      <c r="C16" s="48">
        <v>5084</v>
      </c>
      <c r="D16" s="48">
        <v>39</v>
      </c>
      <c r="E16" s="48">
        <v>1</v>
      </c>
    </row>
    <row r="17" spans="1:5" x14ac:dyDescent="0.25">
      <c r="A17" s="48">
        <v>16</v>
      </c>
      <c r="B17" s="48">
        <v>410</v>
      </c>
      <c r="C17" s="48">
        <v>9620</v>
      </c>
      <c r="D17" s="48">
        <v>16</v>
      </c>
      <c r="E17" s="48">
        <v>1</v>
      </c>
    </row>
    <row r="18" spans="1:5" x14ac:dyDescent="0.25">
      <c r="A18" s="48">
        <v>17</v>
      </c>
      <c r="B18" s="48">
        <v>10</v>
      </c>
      <c r="C18" s="48">
        <v>1749</v>
      </c>
      <c r="D18" s="48">
        <v>32</v>
      </c>
      <c r="E18" s="48">
        <v>0</v>
      </c>
    </row>
    <row r="19" spans="1:5" x14ac:dyDescent="0.25">
      <c r="A19" s="48">
        <v>18</v>
      </c>
      <c r="B19" s="48">
        <v>57</v>
      </c>
      <c r="C19" s="48">
        <v>6638</v>
      </c>
      <c r="D19" s="48">
        <v>49</v>
      </c>
      <c r="E19" s="48">
        <v>1</v>
      </c>
    </row>
    <row r="20" spans="1:5" x14ac:dyDescent="0.25">
      <c r="A20" s="48">
        <v>19</v>
      </c>
      <c r="B20" s="48">
        <v>753</v>
      </c>
      <c r="C20" s="48">
        <v>9623</v>
      </c>
      <c r="D20" s="48">
        <v>20</v>
      </c>
      <c r="E20" s="48">
        <v>1</v>
      </c>
    </row>
    <row r="21" spans="1:5" x14ac:dyDescent="0.25">
      <c r="A21" s="48">
        <v>20</v>
      </c>
      <c r="B21" s="48">
        <v>924</v>
      </c>
      <c r="C21" s="48">
        <v>2061</v>
      </c>
      <c r="D21" s="48">
        <v>48</v>
      </c>
      <c r="E21" s="56">
        <v>0</v>
      </c>
    </row>
  </sheetData>
  <conditionalFormatting sqref="H4">
    <cfRule type="cellIs" dxfId="3" priority="3" operator="greaterThan">
      <formula>$H$3</formula>
    </cfRule>
    <cfRule type="cellIs" dxfId="2" priority="4" operator="lessThanOrEqual">
      <formula>$H$3</formula>
    </cfRule>
  </conditionalFormatting>
  <conditionalFormatting sqref="H6">
    <cfRule type="cellIs" dxfId="1" priority="1" operator="greaterThan">
      <formula>$H$5</formula>
    </cfRule>
    <cfRule type="cellIs" dxfId="0" priority="2" operator="lessThanOrEqual">
      <formula>$H$5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B7" sqref="B7:E7"/>
    </sheetView>
  </sheetViews>
  <sheetFormatPr defaultRowHeight="15" x14ac:dyDescent="0.25"/>
  <cols>
    <col min="2" max="3" width="30.7109375" customWidth="1"/>
    <col min="4" max="13" width="20.7109375" customWidth="1"/>
  </cols>
  <sheetData>
    <row r="1" spans="1:13" ht="15.75" thickBot="1" x14ac:dyDescent="0.3">
      <c r="I1" s="19" t="s">
        <v>0</v>
      </c>
      <c r="J1" s="58">
        <v>43774</v>
      </c>
      <c r="K1" s="1"/>
      <c r="L1" s="1"/>
    </row>
    <row r="5" spans="1:13" ht="15.75" thickBot="1" x14ac:dyDescent="0.3"/>
    <row r="6" spans="1:13" ht="15.75" thickBot="1" x14ac:dyDescent="0.3">
      <c r="A6" s="32" t="s">
        <v>27</v>
      </c>
      <c r="B6" s="33" t="s">
        <v>18</v>
      </c>
      <c r="C6" s="33" t="s">
        <v>21</v>
      </c>
      <c r="D6" s="33" t="s">
        <v>19</v>
      </c>
      <c r="E6" s="33" t="s">
        <v>20</v>
      </c>
      <c r="F6" s="33" t="s">
        <v>22</v>
      </c>
      <c r="G6" s="33" t="s">
        <v>23</v>
      </c>
      <c r="H6" s="33" t="s">
        <v>24</v>
      </c>
      <c r="I6" s="33" t="s">
        <v>25</v>
      </c>
      <c r="J6" s="33" t="s">
        <v>28</v>
      </c>
      <c r="K6" s="38" t="s">
        <v>29</v>
      </c>
      <c r="L6" s="37" t="s">
        <v>30</v>
      </c>
      <c r="M6" s="34" t="s">
        <v>26</v>
      </c>
    </row>
    <row r="7" spans="1:13" x14ac:dyDescent="0.25">
      <c r="A7" s="39">
        <v>1</v>
      </c>
      <c r="B7" s="60"/>
      <c r="C7" s="61"/>
      <c r="D7" s="61"/>
      <c r="E7" s="59"/>
      <c r="F7" s="40"/>
      <c r="G7" s="40"/>
      <c r="H7" s="40"/>
      <c r="I7" s="40"/>
      <c r="J7" s="41"/>
      <c r="K7" s="43"/>
      <c r="L7" s="43"/>
      <c r="M7" s="42"/>
    </row>
    <row r="8" spans="1:13" x14ac:dyDescent="0.25">
      <c r="A8" s="9">
        <v>2</v>
      </c>
      <c r="B8" s="28"/>
      <c r="C8" s="26"/>
      <c r="D8" s="26"/>
      <c r="E8" s="26"/>
      <c r="F8" s="26"/>
      <c r="G8" s="26"/>
      <c r="H8" s="26"/>
      <c r="I8" s="26"/>
      <c r="J8" s="27"/>
      <c r="K8" s="44"/>
      <c r="L8" s="44"/>
      <c r="M8" s="29"/>
    </row>
    <row r="9" spans="1:13" x14ac:dyDescent="0.25">
      <c r="A9" s="9">
        <v>3</v>
      </c>
      <c r="B9" s="28"/>
      <c r="C9" s="26"/>
      <c r="D9" s="26"/>
      <c r="E9" s="26"/>
      <c r="F9" s="26"/>
      <c r="G9" s="26"/>
      <c r="H9" s="26"/>
      <c r="I9" s="26"/>
      <c r="J9" s="27"/>
      <c r="K9" s="44"/>
      <c r="L9" s="44"/>
      <c r="M9" s="29"/>
    </row>
    <row r="10" spans="1:13" x14ac:dyDescent="0.25">
      <c r="A10" s="9">
        <v>4</v>
      </c>
      <c r="B10" s="28"/>
      <c r="C10" s="26"/>
      <c r="D10" s="26"/>
      <c r="E10" s="26"/>
      <c r="F10" s="26"/>
      <c r="G10" s="26"/>
      <c r="H10" s="26"/>
      <c r="I10" s="26"/>
      <c r="J10" s="27"/>
      <c r="K10" s="44"/>
      <c r="L10" s="44"/>
      <c r="M10" s="29"/>
    </row>
    <row r="11" spans="1:13" x14ac:dyDescent="0.25">
      <c r="A11" s="9">
        <v>5</v>
      </c>
      <c r="B11" s="28"/>
      <c r="C11" s="26"/>
      <c r="D11" s="26"/>
      <c r="E11" s="26"/>
      <c r="F11" s="26"/>
      <c r="G11" s="26"/>
      <c r="H11" s="26"/>
      <c r="I11" s="26"/>
      <c r="J11" s="27"/>
      <c r="K11" s="44"/>
      <c r="L11" s="44"/>
      <c r="M11" s="29"/>
    </row>
    <row r="12" spans="1:13" x14ac:dyDescent="0.25">
      <c r="A12" s="9">
        <v>6</v>
      </c>
      <c r="B12" s="28"/>
      <c r="C12" s="26"/>
      <c r="D12" s="26"/>
      <c r="E12" s="26"/>
      <c r="F12" s="26"/>
      <c r="G12" s="26"/>
      <c r="H12" s="26"/>
      <c r="I12" s="26"/>
      <c r="J12" s="27"/>
      <c r="K12" s="44"/>
      <c r="L12" s="44"/>
      <c r="M12" s="29"/>
    </row>
    <row r="13" spans="1:13" x14ac:dyDescent="0.25">
      <c r="A13" s="9">
        <v>7</v>
      </c>
      <c r="B13" s="28"/>
      <c r="C13" s="26"/>
      <c r="D13" s="26"/>
      <c r="E13" s="26"/>
      <c r="F13" s="26"/>
      <c r="G13" s="26"/>
      <c r="H13" s="26"/>
      <c r="I13" s="26"/>
      <c r="J13" s="27"/>
      <c r="K13" s="44"/>
      <c r="L13" s="44"/>
      <c r="M13" s="29"/>
    </row>
    <row r="14" spans="1:13" x14ac:dyDescent="0.25">
      <c r="A14" s="9">
        <v>8</v>
      </c>
      <c r="B14" s="28"/>
      <c r="C14" s="26"/>
      <c r="D14" s="26"/>
      <c r="E14" s="26"/>
      <c r="F14" s="26"/>
      <c r="G14" s="26"/>
      <c r="H14" s="26"/>
      <c r="I14" s="26"/>
      <c r="J14" s="27"/>
      <c r="K14" s="44"/>
      <c r="L14" s="44"/>
      <c r="M14" s="29"/>
    </row>
    <row r="15" spans="1:13" x14ac:dyDescent="0.25">
      <c r="A15" s="9">
        <v>9</v>
      </c>
      <c r="B15" s="28"/>
      <c r="C15" s="26"/>
      <c r="D15" s="26"/>
      <c r="E15" s="26"/>
      <c r="F15" s="26"/>
      <c r="G15" s="26"/>
      <c r="H15" s="26"/>
      <c r="I15" s="26"/>
      <c r="J15" s="27"/>
      <c r="K15" s="44"/>
      <c r="L15" s="44"/>
      <c r="M15" s="29"/>
    </row>
    <row r="16" spans="1:13" x14ac:dyDescent="0.25">
      <c r="A16" s="9">
        <v>10</v>
      </c>
      <c r="B16" s="28"/>
      <c r="C16" s="26"/>
      <c r="D16" s="26"/>
      <c r="E16" s="26"/>
      <c r="F16" s="26"/>
      <c r="G16" s="26"/>
      <c r="H16" s="26"/>
      <c r="I16" s="26"/>
      <c r="J16" s="27"/>
      <c r="K16" s="44"/>
      <c r="L16" s="44"/>
      <c r="M16" s="29"/>
    </row>
    <row r="17" spans="1:13" x14ac:dyDescent="0.25">
      <c r="A17" s="9">
        <v>11</v>
      </c>
      <c r="B17" s="28"/>
      <c r="C17" s="26"/>
      <c r="D17" s="26"/>
      <c r="E17" s="26"/>
      <c r="F17" s="26"/>
      <c r="G17" s="26"/>
      <c r="H17" s="26"/>
      <c r="I17" s="26"/>
      <c r="J17" s="27"/>
      <c r="K17" s="44"/>
      <c r="L17" s="44"/>
      <c r="M17" s="29"/>
    </row>
    <row r="18" spans="1:13" x14ac:dyDescent="0.25">
      <c r="A18" s="9">
        <v>12</v>
      </c>
      <c r="B18" s="28"/>
      <c r="C18" s="26"/>
      <c r="D18" s="26"/>
      <c r="E18" s="26"/>
      <c r="F18" s="26"/>
      <c r="G18" s="26"/>
      <c r="H18" s="26"/>
      <c r="I18" s="26"/>
      <c r="J18" s="27"/>
      <c r="K18" s="44"/>
      <c r="L18" s="44"/>
      <c r="M18" s="29"/>
    </row>
    <row r="19" spans="1:13" x14ac:dyDescent="0.25">
      <c r="A19" s="9">
        <v>13</v>
      </c>
      <c r="B19" s="28"/>
      <c r="C19" s="26"/>
      <c r="D19" s="26"/>
      <c r="E19" s="26"/>
      <c r="F19" s="26"/>
      <c r="G19" s="26"/>
      <c r="H19" s="26"/>
      <c r="I19" s="26"/>
      <c r="J19" s="27"/>
      <c r="K19" s="44"/>
      <c r="L19" s="44"/>
      <c r="M19" s="29"/>
    </row>
    <row r="20" spans="1:13" x14ac:dyDescent="0.25">
      <c r="A20" s="9">
        <v>14</v>
      </c>
      <c r="B20" s="28"/>
      <c r="C20" s="26"/>
      <c r="D20" s="26"/>
      <c r="E20" s="26"/>
      <c r="F20" s="26"/>
      <c r="G20" s="26"/>
      <c r="H20" s="26"/>
      <c r="I20" s="26"/>
      <c r="J20" s="27"/>
      <c r="K20" s="44"/>
      <c r="L20" s="44"/>
      <c r="M20" s="29"/>
    </row>
    <row r="21" spans="1:13" ht="15.75" thickBot="1" x14ac:dyDescent="0.3">
      <c r="A21" s="10">
        <v>15</v>
      </c>
      <c r="B21" s="30"/>
      <c r="C21" s="31"/>
      <c r="D21" s="31"/>
      <c r="E21" s="31"/>
      <c r="F21" s="31"/>
      <c r="G21" s="31"/>
      <c r="H21" s="31"/>
      <c r="I21" s="31"/>
      <c r="J21" s="35"/>
      <c r="K21" s="45"/>
      <c r="L21" s="45"/>
      <c r="M21" s="36"/>
    </row>
  </sheetData>
  <dataValidations count="2">
    <dataValidation type="list" allowBlank="1" showInputMessage="1" showErrorMessage="1" sqref="M7:M21">
      <formula1>"Concluído,Atrasado,Andamento,Cancelado,Paralisado"</formula1>
    </dataValidation>
    <dataValidation type="list" allowBlank="1" showInputMessage="1" showErrorMessage="1" sqref="K7:L21">
      <formula1>"Baixo,Alto"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23"/>
  <sheetViews>
    <sheetView showGridLines="0" workbookViewId="0">
      <selection activeCell="S13" sqref="S13"/>
    </sheetView>
  </sheetViews>
  <sheetFormatPr defaultRowHeight="15" x14ac:dyDescent="0.25"/>
  <cols>
    <col min="7" max="7" width="1.5703125" customWidth="1"/>
    <col min="12" max="12" width="1.140625" customWidth="1"/>
  </cols>
  <sheetData>
    <row r="6" spans="2:16" x14ac:dyDescent="0.25">
      <c r="C6" s="46"/>
      <c r="D6" s="46"/>
      <c r="E6" s="46"/>
      <c r="F6" s="46"/>
      <c r="H6" s="46"/>
      <c r="I6" s="46"/>
      <c r="J6" s="46"/>
      <c r="K6" s="46"/>
      <c r="M6" s="46"/>
      <c r="N6" s="46"/>
      <c r="O6" s="46"/>
      <c r="P6" s="46"/>
    </row>
    <row r="7" spans="2:16" x14ac:dyDescent="0.25">
      <c r="C7" s="46"/>
      <c r="D7" s="46"/>
      <c r="E7" s="46"/>
      <c r="F7" s="46"/>
      <c r="H7" s="46"/>
      <c r="I7" s="46"/>
      <c r="J7" s="46"/>
      <c r="K7" s="46"/>
      <c r="M7" s="46"/>
      <c r="N7" s="46"/>
      <c r="O7" s="46"/>
      <c r="P7" s="46"/>
    </row>
    <row r="8" spans="2:16" x14ac:dyDescent="0.25">
      <c r="B8" s="47" t="s">
        <v>32</v>
      </c>
      <c r="C8" s="46"/>
      <c r="D8" s="46"/>
      <c r="E8" s="46"/>
      <c r="F8" s="46"/>
      <c r="H8" s="46"/>
      <c r="I8" s="46"/>
      <c r="J8" s="46"/>
      <c r="K8" s="46"/>
      <c r="M8" s="46"/>
      <c r="N8" s="46"/>
      <c r="O8" s="46"/>
      <c r="P8" s="46"/>
    </row>
    <row r="9" spans="2:16" x14ac:dyDescent="0.25">
      <c r="C9" s="46"/>
      <c r="D9" s="46"/>
      <c r="E9" s="46"/>
      <c r="F9" s="46"/>
      <c r="H9" s="46"/>
      <c r="I9" s="46"/>
      <c r="J9" s="46"/>
      <c r="K9" s="46"/>
      <c r="M9" s="46"/>
      <c r="N9" s="46"/>
      <c r="O9" s="46"/>
      <c r="P9" s="46"/>
    </row>
    <row r="10" spans="2:16" x14ac:dyDescent="0.25">
      <c r="C10" s="46"/>
      <c r="D10" s="46"/>
      <c r="E10" s="46"/>
      <c r="F10" s="46"/>
      <c r="H10" s="46"/>
      <c r="I10" s="46"/>
      <c r="J10" s="46"/>
      <c r="K10" s="46"/>
      <c r="M10" s="46"/>
      <c r="N10" s="46"/>
      <c r="O10" s="46"/>
      <c r="P10" s="46"/>
    </row>
    <row r="11" spans="2:16" ht="6.75" customHeight="1" x14ac:dyDescent="0.25"/>
    <row r="12" spans="2:16" x14ac:dyDescent="0.25">
      <c r="C12" s="46"/>
      <c r="D12" s="46"/>
      <c r="E12" s="46"/>
      <c r="F12" s="46"/>
      <c r="H12" s="46"/>
      <c r="I12" s="46"/>
      <c r="J12" s="46"/>
      <c r="K12" s="46"/>
      <c r="M12" s="46"/>
      <c r="N12" s="46"/>
      <c r="O12" s="46"/>
      <c r="P12" s="46"/>
    </row>
    <row r="13" spans="2:16" x14ac:dyDescent="0.25">
      <c r="C13" s="46"/>
      <c r="D13" s="46"/>
      <c r="E13" s="46"/>
      <c r="F13" s="46"/>
      <c r="H13" s="46"/>
      <c r="I13" s="46"/>
      <c r="J13" s="46"/>
      <c r="K13" s="46"/>
      <c r="M13" s="46"/>
      <c r="N13" s="46"/>
      <c r="O13" s="46"/>
      <c r="P13" s="46"/>
    </row>
    <row r="14" spans="2:16" x14ac:dyDescent="0.25">
      <c r="B14" s="47" t="s">
        <v>33</v>
      </c>
      <c r="C14" s="46"/>
      <c r="D14" s="46"/>
      <c r="E14" s="46"/>
      <c r="F14" s="46"/>
      <c r="H14" s="46"/>
      <c r="I14" s="46"/>
      <c r="J14" s="46"/>
      <c r="K14" s="46"/>
      <c r="M14" s="46"/>
      <c r="N14" s="46"/>
      <c r="O14" s="46"/>
      <c r="P14" s="46"/>
    </row>
    <row r="15" spans="2:16" x14ac:dyDescent="0.25">
      <c r="C15" s="46"/>
      <c r="D15" s="46"/>
      <c r="E15" s="46"/>
      <c r="F15" s="46"/>
      <c r="H15" s="46"/>
      <c r="I15" s="46"/>
      <c r="J15" s="46"/>
      <c r="K15" s="46"/>
      <c r="M15" s="46"/>
      <c r="N15" s="46"/>
      <c r="O15" s="46"/>
      <c r="P15" s="46"/>
    </row>
    <row r="16" spans="2:16" x14ac:dyDescent="0.25">
      <c r="C16" s="46"/>
      <c r="D16" s="46"/>
      <c r="E16" s="46"/>
      <c r="F16" s="46"/>
      <c r="H16" s="46"/>
      <c r="I16" s="46"/>
      <c r="J16" s="46"/>
      <c r="K16" s="46"/>
      <c r="M16" s="46"/>
      <c r="N16" s="46"/>
      <c r="O16" s="46"/>
      <c r="P16" s="46"/>
    </row>
    <row r="17" spans="2:16" ht="5.25" customHeight="1" x14ac:dyDescent="0.25"/>
    <row r="18" spans="2:16" x14ac:dyDescent="0.25">
      <c r="C18" s="46"/>
      <c r="D18" s="46"/>
      <c r="E18" s="46"/>
      <c r="F18" s="46"/>
      <c r="H18" s="46"/>
      <c r="I18" s="46"/>
      <c r="J18" s="46"/>
      <c r="K18" s="46"/>
      <c r="M18" s="46"/>
      <c r="N18" s="46"/>
      <c r="O18" s="46"/>
      <c r="P18" s="46"/>
    </row>
    <row r="19" spans="2:16" x14ac:dyDescent="0.25">
      <c r="C19" s="46"/>
      <c r="D19" s="46"/>
      <c r="E19" s="46"/>
      <c r="F19" s="46"/>
      <c r="H19" s="46"/>
      <c r="I19" s="46"/>
      <c r="J19" s="46"/>
      <c r="K19" s="46"/>
      <c r="M19" s="46"/>
      <c r="N19" s="46"/>
      <c r="O19" s="46"/>
      <c r="P19" s="46"/>
    </row>
    <row r="20" spans="2:16" x14ac:dyDescent="0.25">
      <c r="B20" s="47" t="s">
        <v>31</v>
      </c>
      <c r="C20" s="46"/>
      <c r="D20" s="46"/>
      <c r="E20" s="46"/>
      <c r="F20" s="46"/>
      <c r="H20" s="46"/>
      <c r="I20" s="46"/>
      <c r="J20" s="46"/>
      <c r="K20" s="46"/>
      <c r="M20" s="46"/>
      <c r="N20" s="46"/>
      <c r="O20" s="46"/>
      <c r="P20" s="46"/>
    </row>
    <row r="21" spans="2:16" x14ac:dyDescent="0.25">
      <c r="C21" s="46"/>
      <c r="D21" s="46"/>
      <c r="E21" s="46"/>
      <c r="F21" s="46"/>
      <c r="H21" s="46"/>
      <c r="I21" s="46"/>
      <c r="J21" s="46"/>
      <c r="K21" s="46"/>
      <c r="M21" s="46"/>
      <c r="N21" s="46"/>
      <c r="O21" s="46"/>
      <c r="P21" s="46"/>
    </row>
    <row r="22" spans="2:16" x14ac:dyDescent="0.25">
      <c r="C22" s="46"/>
      <c r="D22" s="46"/>
      <c r="E22" s="46"/>
      <c r="F22" s="46"/>
      <c r="H22" s="46"/>
      <c r="I22" s="46"/>
      <c r="J22" s="46"/>
      <c r="K22" s="46"/>
      <c r="M22" s="46"/>
      <c r="N22" s="46"/>
      <c r="O22" s="46"/>
      <c r="P22" s="46"/>
    </row>
    <row r="23" spans="2:16" x14ac:dyDescent="0.25">
      <c r="D23" s="7" t="s">
        <v>34</v>
      </c>
      <c r="I23" s="7" t="s">
        <v>35</v>
      </c>
      <c r="N23" s="7" t="s">
        <v>36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CB7D79-E7E2-4E79-94E4-4A5FDB4B5CDF}"/>
</file>

<file path=customXml/itemProps2.xml><?xml version="1.0" encoding="utf-8"?>
<ds:datastoreItem xmlns:ds="http://schemas.openxmlformats.org/officeDocument/2006/customXml" ds:itemID="{4466922A-525A-4C38-B10A-90E7562F9519}"/>
</file>

<file path=customXml/itemProps3.xml><?xml version="1.0" encoding="utf-8"?>
<ds:datastoreItem xmlns:ds="http://schemas.openxmlformats.org/officeDocument/2006/customXml" ds:itemID="{55B599AB-4261-4D85-9471-AB269322F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Aula_01_Branstorming</vt:lpstr>
      <vt:lpstr>Aula_01_Multivotação</vt:lpstr>
      <vt:lpstr>Aula_02_Solver</vt:lpstr>
      <vt:lpstr>Aula_03_5W2H</vt:lpstr>
      <vt:lpstr>Aula_04_Matriz_Gestão_Mudança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dmmeira</cp:lastModifiedBy>
  <dcterms:created xsi:type="dcterms:W3CDTF">2019-03-24T17:26:26Z</dcterms:created>
  <dcterms:modified xsi:type="dcterms:W3CDTF">2019-11-16T20:02:52Z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