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Excel Pro Express/02 Planejamento/"/>
    </mc:Choice>
  </mc:AlternateContent>
  <xr:revisionPtr revIDLastSave="487" documentId="8_{D824CC94-9ECE-4393-BD7F-B3292E852119}" xr6:coauthVersionLast="45" xr6:coauthVersionMax="45" xr10:uidLastSave="{EE31DE14-E804-485D-BC36-E23902696D56}"/>
  <bookViews>
    <workbookView xWindow="-120" yWindow="-120" windowWidth="20730" windowHeight="11160" xr2:uid="{6960D07F-41AD-4BC9-A174-BC9AEF86582E}"/>
  </bookViews>
  <sheets>
    <sheet name="Mapa" sheetId="1" r:id="rId1"/>
    <sheet name="Desenho" sheetId="3" r:id="rId2"/>
    <sheet name="Apoio" sheetId="2" r:id="rId3"/>
  </sheets>
  <definedNames>
    <definedName name="TabConversao">Apoio!$D$3:$I$8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28" i="1"/>
  <c r="G8" i="2"/>
  <c r="H8" i="2"/>
  <c r="F7" i="2"/>
  <c r="F8" i="2"/>
  <c r="E8" i="2"/>
  <c r="G7" i="2"/>
  <c r="E6" i="2"/>
  <c r="E7" i="2"/>
  <c r="I6" i="2"/>
  <c r="F6" i="2"/>
  <c r="E5" i="2"/>
</calcChain>
</file>

<file path=xl/sharedStrings.xml><?xml version="1.0" encoding="utf-8"?>
<sst xmlns="http://schemas.openxmlformats.org/spreadsheetml/2006/main" count="79" uniqueCount="32">
  <si>
    <t>PLANEJAMENTO</t>
  </si>
  <si>
    <t>PLANILHA</t>
  </si>
  <si>
    <t>CRIADO POR</t>
  </si>
  <si>
    <t>INPUT</t>
  </si>
  <si>
    <t>AUTOMAÇÃO</t>
  </si>
  <si>
    <t>OUTPUT</t>
  </si>
  <si>
    <t>MEDIÇÃO DA PRODUTIVIDADE</t>
  </si>
  <si>
    <t>1.</t>
  </si>
  <si>
    <t>2.</t>
  </si>
  <si>
    <t>3.</t>
  </si>
  <si>
    <t>4.</t>
  </si>
  <si>
    <t>5.</t>
  </si>
  <si>
    <t>TEMPO GASTO ANTES</t>
  </si>
  <si>
    <t>Minutos</t>
  </si>
  <si>
    <t>Dias</t>
  </si>
  <si>
    <t>Lista Tempo</t>
  </si>
  <si>
    <t>Horas</t>
  </si>
  <si>
    <t>Semanas</t>
  </si>
  <si>
    <t>Meses</t>
  </si>
  <si>
    <t>TEMPO GASTO HOJE</t>
  </si>
  <si>
    <t>GANHO DE PRODUTIVIDADE</t>
  </si>
  <si>
    <t>DATA CRIAÇÃO</t>
  </si>
  <si>
    <t>PRAZO DE ENTREGA</t>
  </si>
  <si>
    <t>Tabela Conversão</t>
  </si>
  <si>
    <t>Informações que serão cadastradas</t>
  </si>
  <si>
    <t>Relatórios em tabelas</t>
  </si>
  <si>
    <t>Relatórios em gráficos</t>
  </si>
  <si>
    <t>Informações de configurações e ajustes da planilha</t>
  </si>
  <si>
    <t>O que você deseja controlar</t>
  </si>
  <si>
    <t>O que você deseja analisar</t>
  </si>
  <si>
    <t>Entrada de dados - Interna</t>
  </si>
  <si>
    <t>Entrada de dados -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</si>
</sst>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2"/>
      <color theme="1"/>
      <name val="Segoe UI"/>
      <family val="2"/>
    </font>
    <font>
      <i/>
      <sz val="12"/>
      <color theme="1"/>
      <name val="Segoe UI"/>
      <family val="2"/>
    </font>
    <font>
      <b/>
      <i/>
      <sz val="10"/>
      <color theme="1"/>
      <name val="Segoe UI"/>
      <family val="2"/>
    </font>
    <font>
      <i/>
      <sz val="10"/>
      <color theme="1"/>
      <name val="Segoe UI"/>
      <family val="2"/>
    </font>
    <font>
      <b/>
      <sz val="12"/>
      <color theme="0"/>
      <name val="Segoe UI"/>
      <family val="2"/>
    </font>
    <font>
      <b/>
      <sz val="10"/>
      <color theme="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EDAD"/>
        <bgColor indexed="64"/>
      </patternFill>
    </fill>
    <fill>
      <patternFill patternType="solid">
        <fgColor rgb="FF19B7D8"/>
        <bgColor indexed="64"/>
      </patternFill>
    </fill>
    <fill>
      <patternFill patternType="solid">
        <fgColor rgb="FFD91E1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dotted">
        <color theme="0" tint="-0.14996795556505021"/>
      </bottom>
      <diagonal/>
    </border>
    <border>
      <left/>
      <right style="thin">
        <color theme="0" tint="-0.24994659260841701"/>
      </right>
      <top/>
      <bottom style="dotted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tted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tted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Border="1"/>
    <xf numFmtId="0" fontId="0" fillId="0" borderId="10" xfId="0" applyBorder="1"/>
    <xf numFmtId="0" fontId="7" fillId="3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10" fontId="3" fillId="2" borderId="16" xfId="1" applyNumberFormat="1" applyFont="1" applyFill="1" applyBorder="1" applyAlignment="1">
      <alignment horizontal="center" vertical="center"/>
    </xf>
    <xf numFmtId="14" fontId="4" fillId="0" borderId="12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7" borderId="0" xfId="0" applyFill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indent="5"/>
    </xf>
    <xf numFmtId="0" fontId="5" fillId="2" borderId="9" xfId="0" applyFont="1" applyFill="1" applyBorder="1" applyAlignment="1">
      <alignment horizontal="left" vertical="center" indent="5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8" fillId="6" borderId="2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3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EDAD"/>
      <color rgb="FF19B7D8"/>
      <color rgb="FFD91E18"/>
      <color rgb="FF0037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svg"/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12" Type="http://schemas.openxmlformats.org/officeDocument/2006/relationships/image" Target="../media/image12.png"/><Relationship Id="rId17" Type="http://schemas.openxmlformats.org/officeDocument/2006/relationships/image" Target="../media/image17.sv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svg"/><Relationship Id="rId5" Type="http://schemas.openxmlformats.org/officeDocument/2006/relationships/image" Target="../media/image5.svg"/><Relationship Id="rId15" Type="http://schemas.openxmlformats.org/officeDocument/2006/relationships/image" Target="../media/image15.sv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sv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13" Type="http://schemas.openxmlformats.org/officeDocument/2006/relationships/customXml" Target="../ink/ink7.xml"/><Relationship Id="rId3" Type="http://schemas.openxmlformats.org/officeDocument/2006/relationships/customXml" Target="../ink/ink2.xml"/><Relationship Id="rId7" Type="http://schemas.openxmlformats.org/officeDocument/2006/relationships/customXml" Target="../ink/ink4.xml"/><Relationship Id="rId12" Type="http://schemas.openxmlformats.org/officeDocument/2006/relationships/image" Target="../media/image27.png"/><Relationship Id="rId2" Type="http://schemas.openxmlformats.org/officeDocument/2006/relationships/image" Target="../media/image22.png"/><Relationship Id="rId16" Type="http://schemas.openxmlformats.org/officeDocument/2006/relationships/image" Target="../media/image29.png"/><Relationship Id="rId1" Type="http://schemas.openxmlformats.org/officeDocument/2006/relationships/customXml" Target="../ink/ink1.xml"/><Relationship Id="rId6" Type="http://schemas.openxmlformats.org/officeDocument/2006/relationships/image" Target="../media/image24.png"/><Relationship Id="rId11" Type="http://schemas.openxmlformats.org/officeDocument/2006/relationships/customXml" Target="../ink/ink6.xml"/><Relationship Id="rId5" Type="http://schemas.openxmlformats.org/officeDocument/2006/relationships/customXml" Target="../ink/ink3.xml"/><Relationship Id="rId15" Type="http://schemas.openxmlformats.org/officeDocument/2006/relationships/customXml" Target="../ink/ink8.xml"/><Relationship Id="rId10" Type="http://schemas.openxmlformats.org/officeDocument/2006/relationships/image" Target="../media/image26.png"/><Relationship Id="rId4" Type="http://schemas.openxmlformats.org/officeDocument/2006/relationships/image" Target="../media/image23.png"/><Relationship Id="rId9" Type="http://schemas.openxmlformats.org/officeDocument/2006/relationships/customXml" Target="../ink/ink5.xml"/><Relationship Id="rId14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16252</xdr:colOff>
      <xdr:row>3</xdr:row>
      <xdr:rowOff>66674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D108B6FE-E020-4D05-9D7C-78CD024E2521}"/>
            </a:ext>
          </a:extLst>
        </xdr:cNvPr>
        <xdr:cNvSpPr/>
      </xdr:nvSpPr>
      <xdr:spPr>
        <a:xfrm>
          <a:off x="0" y="0"/>
          <a:ext cx="6283702" cy="809624"/>
        </a:xfrm>
        <a:prstGeom prst="roundRect">
          <a:avLst>
            <a:gd name="adj" fmla="val 0"/>
          </a:avLst>
        </a:prstGeom>
        <a:noFill/>
        <a:ln w="12700">
          <a:noFill/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lvl="1" algn="l"/>
          <a:endParaRPr lang="pt-BR" sz="1100" b="1" baseline="0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2</xdr:col>
      <xdr:colOff>255021</xdr:colOff>
      <xdr:row>0</xdr:row>
      <xdr:rowOff>172831</xdr:rowOff>
    </xdr:from>
    <xdr:to>
      <xdr:col>11</xdr:col>
      <xdr:colOff>2697078</xdr:colOff>
      <xdr:row>2</xdr:row>
      <xdr:rowOff>141494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5A945086-76D9-4B1E-A5CA-0C321A6E5C55}"/>
            </a:ext>
          </a:extLst>
        </xdr:cNvPr>
        <xdr:cNvSpPr/>
      </xdr:nvSpPr>
      <xdr:spPr>
        <a:xfrm>
          <a:off x="616971" y="172831"/>
          <a:ext cx="11671782" cy="463963"/>
        </a:xfrm>
        <a:prstGeom prst="roundRect">
          <a:avLst>
            <a:gd name="adj" fmla="val 6922"/>
          </a:avLst>
        </a:prstGeom>
        <a:solidFill>
          <a:schemeClr val="bg1">
            <a:lumMod val="95000"/>
          </a:schemeClr>
        </a:solidFill>
        <a:ln w="12700">
          <a:solidFill>
            <a:schemeClr val="bg1">
              <a:lumMod val="75000"/>
            </a:schemeClr>
          </a:solidFill>
          <a:prstDash val="solid"/>
        </a:ln>
        <a:effectLst>
          <a:outerShdw blurRad="63500" sx="90000" sy="90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457200" lvl="2" algn="l"/>
          <a:endParaRPr lang="pt-BR" sz="1100" b="1">
            <a:solidFill>
              <a:sysClr val="windowText" lastClr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2</xdr:col>
      <xdr:colOff>809626</xdr:colOff>
      <xdr:row>0</xdr:row>
      <xdr:rowOff>231714</xdr:rowOff>
    </xdr:from>
    <xdr:to>
      <xdr:col>11</xdr:col>
      <xdr:colOff>2586821</xdr:colOff>
      <xdr:row>2</xdr:row>
      <xdr:rowOff>82611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0FC31FBF-5CBD-4F06-B58E-6A6A78C230AA}"/>
            </a:ext>
          </a:extLst>
        </xdr:cNvPr>
        <xdr:cNvSpPr/>
      </xdr:nvSpPr>
      <xdr:spPr>
        <a:xfrm>
          <a:off x="1171576" y="231714"/>
          <a:ext cx="11006920" cy="346197"/>
        </a:xfrm>
        <a:prstGeom prst="roundRect">
          <a:avLst>
            <a:gd name="adj" fmla="val 3376"/>
          </a:avLst>
        </a:prstGeom>
        <a:solidFill>
          <a:schemeClr val="bg1"/>
        </a:solidFill>
        <a:ln w="12700">
          <a:solidFill>
            <a:schemeClr val="bg1">
              <a:lumMod val="75000"/>
            </a:schemeClr>
          </a:solidFill>
          <a:prstDash val="solid"/>
        </a:ln>
        <a:effectLst>
          <a:outerShdw blurRad="63500" sx="90000" sy="90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lvl="1" algn="l"/>
          <a:r>
            <a: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MAPA DA PRODUTIVIDADE</a:t>
          </a:r>
        </a:p>
      </xdr:txBody>
    </xdr:sp>
    <xdr:clientData/>
  </xdr:twoCellAnchor>
  <xdr:twoCellAnchor editAs="oneCell">
    <xdr:from>
      <xdr:col>1</xdr:col>
      <xdr:colOff>47553</xdr:colOff>
      <xdr:row>0</xdr:row>
      <xdr:rowOff>73086</xdr:rowOff>
    </xdr:from>
    <xdr:to>
      <xdr:col>2</xdr:col>
      <xdr:colOff>723318</xdr:colOff>
      <xdr:row>2</xdr:row>
      <xdr:rowOff>241238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EDB84B32-CA09-49DF-8793-B30AB444CE4A}"/>
            </a:ext>
          </a:extLst>
        </xdr:cNvPr>
        <xdr:cNvGrpSpPr/>
      </xdr:nvGrpSpPr>
      <xdr:grpSpPr>
        <a:xfrm>
          <a:off x="161853" y="73086"/>
          <a:ext cx="923415" cy="663452"/>
          <a:chOff x="371475" y="714375"/>
          <a:chExt cx="923826" cy="663452"/>
        </a:xfrm>
      </xdr:grpSpPr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8C3EAA0C-4629-49A5-B8B8-22531B0AC6A5}"/>
              </a:ext>
            </a:extLst>
          </xdr:cNvPr>
          <xdr:cNvSpPr/>
        </xdr:nvSpPr>
        <xdr:spPr>
          <a:xfrm>
            <a:off x="371475" y="714375"/>
            <a:ext cx="923826" cy="663452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13" name="Imagem 12">
            <a:extLst>
              <a:ext uri="{FF2B5EF4-FFF2-40B4-BE49-F238E27FC236}">
                <a16:creationId xmlns:a16="http://schemas.microsoft.com/office/drawing/2014/main" id="{70014854-6009-45EC-9382-2E89B61409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4124" y="784164"/>
            <a:ext cx="638528" cy="523875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95251</xdr:colOff>
      <xdr:row>8</xdr:row>
      <xdr:rowOff>47626</xdr:rowOff>
    </xdr:from>
    <xdr:to>
      <xdr:col>2</xdr:col>
      <xdr:colOff>209550</xdr:colOff>
      <xdr:row>8</xdr:row>
      <xdr:rowOff>409575</xdr:rowOff>
    </xdr:to>
    <xdr:pic>
      <xdr:nvPicPr>
        <xdr:cNvPr id="26" name="Gráfico 25" descr="Lâmpada e engrenagem com preenchimento sólido">
          <a:extLst>
            <a:ext uri="{FF2B5EF4-FFF2-40B4-BE49-F238E27FC236}">
              <a16:creationId xmlns:a16="http://schemas.microsoft.com/office/drawing/2014/main" id="{1710C14D-E2CC-4339-8922-FA619387C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09551" y="2219326"/>
          <a:ext cx="361949" cy="36194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5</xdr:row>
      <xdr:rowOff>28576</xdr:rowOff>
    </xdr:from>
    <xdr:to>
      <xdr:col>2</xdr:col>
      <xdr:colOff>180975</xdr:colOff>
      <xdr:row>5</xdr:row>
      <xdr:rowOff>390525</xdr:rowOff>
    </xdr:to>
    <xdr:pic>
      <xdr:nvPicPr>
        <xdr:cNvPr id="33" name="Gráfico 32" descr="Tabela com preenchimento sólido">
          <a:extLst>
            <a:ext uri="{FF2B5EF4-FFF2-40B4-BE49-F238E27FC236}">
              <a16:creationId xmlns:a16="http://schemas.microsoft.com/office/drawing/2014/main" id="{52BFA852-61C8-4647-A7D7-0B7E00E21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/>
        <a:stretch/>
      </xdr:blipFill>
      <xdr:spPr>
        <a:xfrm>
          <a:off x="180976" y="1266826"/>
          <a:ext cx="361949" cy="361949"/>
        </a:xfrm>
        <a:prstGeom prst="rect">
          <a:avLst/>
        </a:prstGeom>
      </xdr:spPr>
    </xdr:pic>
    <xdr:clientData/>
  </xdr:twoCellAnchor>
  <xdr:oneCellAnchor>
    <xdr:from>
      <xdr:col>4</xdr:col>
      <xdr:colOff>95251</xdr:colOff>
      <xdr:row>8</xdr:row>
      <xdr:rowOff>47626</xdr:rowOff>
    </xdr:from>
    <xdr:ext cx="361949" cy="361949"/>
    <xdr:pic>
      <xdr:nvPicPr>
        <xdr:cNvPr id="34" name="Gráfico 33" descr="Banco de dados com preenchimento sólido">
          <a:extLst>
            <a:ext uri="{FF2B5EF4-FFF2-40B4-BE49-F238E27FC236}">
              <a16:creationId xmlns:a16="http://schemas.microsoft.com/office/drawing/2014/main" id="{7C527193-00B8-4D6F-9C30-FF371A084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rcRect/>
        <a:stretch/>
      </xdr:blipFill>
      <xdr:spPr>
        <a:xfrm>
          <a:off x="3286126" y="2162176"/>
          <a:ext cx="361949" cy="361949"/>
        </a:xfrm>
        <a:prstGeom prst="rect">
          <a:avLst/>
        </a:prstGeom>
      </xdr:spPr>
    </xdr:pic>
    <xdr:clientData/>
  </xdr:oneCellAnchor>
  <xdr:oneCellAnchor>
    <xdr:from>
      <xdr:col>4</xdr:col>
      <xdr:colOff>66676</xdr:colOff>
      <xdr:row>5</xdr:row>
      <xdr:rowOff>28576</xdr:rowOff>
    </xdr:from>
    <xdr:ext cx="361949" cy="361949"/>
    <xdr:pic>
      <xdr:nvPicPr>
        <xdr:cNvPr id="35" name="Gráfico 34" descr="Usuário com preenchimento sólido">
          <a:extLst>
            <a:ext uri="{FF2B5EF4-FFF2-40B4-BE49-F238E27FC236}">
              <a16:creationId xmlns:a16="http://schemas.microsoft.com/office/drawing/2014/main" id="{D4FF3E42-3297-4A2C-BEA5-9388F7BBF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rcRect/>
        <a:stretch/>
      </xdr:blipFill>
      <xdr:spPr>
        <a:xfrm>
          <a:off x="3257551" y="1266826"/>
          <a:ext cx="361949" cy="361949"/>
        </a:xfrm>
        <a:prstGeom prst="rect">
          <a:avLst/>
        </a:prstGeom>
      </xdr:spPr>
    </xdr:pic>
    <xdr:clientData/>
  </xdr:oneCellAnchor>
  <xdr:oneCellAnchor>
    <xdr:from>
      <xdr:col>7</xdr:col>
      <xdr:colOff>95251</xdr:colOff>
      <xdr:row>8</xdr:row>
      <xdr:rowOff>47626</xdr:rowOff>
    </xdr:from>
    <xdr:ext cx="361949" cy="361949"/>
    <xdr:pic>
      <xdr:nvPicPr>
        <xdr:cNvPr id="36" name="Gráfico 35" descr="Robô com preenchimento sólido">
          <a:extLst>
            <a:ext uri="{FF2B5EF4-FFF2-40B4-BE49-F238E27FC236}">
              <a16:creationId xmlns:a16="http://schemas.microsoft.com/office/drawing/2014/main" id="{232ECE58-3B06-46FA-9A30-F3EBBD364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rcRect/>
        <a:stretch/>
      </xdr:blipFill>
      <xdr:spPr>
        <a:xfrm>
          <a:off x="6362701" y="2162176"/>
          <a:ext cx="361949" cy="361949"/>
        </a:xfrm>
        <a:prstGeom prst="rect">
          <a:avLst/>
        </a:prstGeom>
      </xdr:spPr>
    </xdr:pic>
    <xdr:clientData/>
  </xdr:oneCellAnchor>
  <xdr:oneCellAnchor>
    <xdr:from>
      <xdr:col>7</xdr:col>
      <xdr:colOff>66676</xdr:colOff>
      <xdr:row>5</xdr:row>
      <xdr:rowOff>28576</xdr:rowOff>
    </xdr:from>
    <xdr:ext cx="361949" cy="361949"/>
    <xdr:pic>
      <xdr:nvPicPr>
        <xdr:cNvPr id="37" name="Gráfico 36" descr="Calendário diário com preenchimento sólido">
          <a:extLst>
            <a:ext uri="{FF2B5EF4-FFF2-40B4-BE49-F238E27FC236}">
              <a16:creationId xmlns:a16="http://schemas.microsoft.com/office/drawing/2014/main" id="{D0186CE1-F674-458C-B581-E18E676EC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rcRect/>
        <a:stretch/>
      </xdr:blipFill>
      <xdr:spPr>
        <a:xfrm>
          <a:off x="6334126" y="1266826"/>
          <a:ext cx="361949" cy="361949"/>
        </a:xfrm>
        <a:prstGeom prst="rect">
          <a:avLst/>
        </a:prstGeom>
      </xdr:spPr>
    </xdr:pic>
    <xdr:clientData/>
  </xdr:oneCellAnchor>
  <xdr:oneCellAnchor>
    <xdr:from>
      <xdr:col>10</xdr:col>
      <xdr:colOff>95251</xdr:colOff>
      <xdr:row>8</xdr:row>
      <xdr:rowOff>47626</xdr:rowOff>
    </xdr:from>
    <xdr:ext cx="361949" cy="361949"/>
    <xdr:pic>
      <xdr:nvPicPr>
        <xdr:cNvPr id="38" name="Gráfico 37" descr="Gráfico de pizza com preenchimento sólido">
          <a:extLst>
            <a:ext uri="{FF2B5EF4-FFF2-40B4-BE49-F238E27FC236}">
              <a16:creationId xmlns:a16="http://schemas.microsoft.com/office/drawing/2014/main" id="{EFF601C1-850E-448E-A0AF-CD67A5235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rcRect/>
        <a:stretch/>
      </xdr:blipFill>
      <xdr:spPr>
        <a:xfrm>
          <a:off x="9439276" y="2162176"/>
          <a:ext cx="361949" cy="361949"/>
        </a:xfrm>
        <a:prstGeom prst="rect">
          <a:avLst/>
        </a:prstGeom>
      </xdr:spPr>
    </xdr:pic>
    <xdr:clientData/>
  </xdr:oneCellAnchor>
  <xdr:oneCellAnchor>
    <xdr:from>
      <xdr:col>10</xdr:col>
      <xdr:colOff>66676</xdr:colOff>
      <xdr:row>5</xdr:row>
      <xdr:rowOff>28576</xdr:rowOff>
    </xdr:from>
    <xdr:ext cx="361949" cy="361949"/>
    <xdr:pic>
      <xdr:nvPicPr>
        <xdr:cNvPr id="39" name="Gráfico 38" descr="Calendário diário com preenchimento sólido">
          <a:extLst>
            <a:ext uri="{FF2B5EF4-FFF2-40B4-BE49-F238E27FC236}">
              <a16:creationId xmlns:a16="http://schemas.microsoft.com/office/drawing/2014/main" id="{B197D502-E623-479C-9895-00A972551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rcRect/>
        <a:stretch/>
      </xdr:blipFill>
      <xdr:spPr>
        <a:xfrm>
          <a:off x="6334126" y="1019176"/>
          <a:ext cx="361949" cy="361949"/>
        </a:xfrm>
        <a:prstGeom prst="rect">
          <a:avLst/>
        </a:prstGeom>
      </xdr:spPr>
    </xdr:pic>
    <xdr:clientData/>
  </xdr:oneCellAnchor>
  <xdr:oneCellAnchor>
    <xdr:from>
      <xdr:col>5</xdr:col>
      <xdr:colOff>1381126</xdr:colOff>
      <xdr:row>23</xdr:row>
      <xdr:rowOff>47626</xdr:rowOff>
    </xdr:from>
    <xdr:ext cx="361949" cy="361949"/>
    <xdr:pic>
      <xdr:nvPicPr>
        <xdr:cNvPr id="40" name="Gráfico 39" descr="Cronômetro com preenchimento sólido">
          <a:extLst>
            <a:ext uri="{FF2B5EF4-FFF2-40B4-BE49-F238E27FC236}">
              <a16:creationId xmlns:a16="http://schemas.microsoft.com/office/drawing/2014/main" id="{0B7B4955-D73F-4693-8748-D8015772A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rcRect/>
        <a:stretch/>
      </xdr:blipFill>
      <xdr:spPr>
        <a:xfrm>
          <a:off x="4819651" y="5753101"/>
          <a:ext cx="361949" cy="361949"/>
        </a:xfrm>
        <a:prstGeom prst="rect">
          <a:avLst/>
        </a:prstGeom>
      </xdr:spPr>
    </xdr:pic>
    <xdr:clientData/>
  </xdr:oneCellAnchor>
  <xdr:oneCellAnchor>
    <xdr:from>
      <xdr:col>10</xdr:col>
      <xdr:colOff>66676</xdr:colOff>
      <xdr:row>5</xdr:row>
      <xdr:rowOff>28576</xdr:rowOff>
    </xdr:from>
    <xdr:ext cx="361949" cy="361949"/>
    <xdr:pic>
      <xdr:nvPicPr>
        <xdr:cNvPr id="41" name="Gráfico 40" descr="Calendário diário com preenchimento sólido">
          <a:extLst>
            <a:ext uri="{FF2B5EF4-FFF2-40B4-BE49-F238E27FC236}">
              <a16:creationId xmlns:a16="http://schemas.microsoft.com/office/drawing/2014/main" id="{62718170-070B-4F2F-9344-178EC9E69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rcRect/>
        <a:stretch/>
      </xdr:blipFill>
      <xdr:spPr>
        <a:xfrm>
          <a:off x="6334126" y="1019176"/>
          <a:ext cx="361949" cy="36194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3</xdr:row>
      <xdr:rowOff>57150</xdr:rowOff>
    </xdr:from>
    <xdr:to>
      <xdr:col>8</xdr:col>
      <xdr:colOff>180975</xdr:colOff>
      <xdr:row>8</xdr:row>
      <xdr:rowOff>47625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3FC8EA65-DEB0-45D0-8861-3EB7ADA70191}"/>
            </a:ext>
          </a:extLst>
        </xdr:cNvPr>
        <xdr:cNvSpPr/>
      </xdr:nvSpPr>
      <xdr:spPr>
        <a:xfrm>
          <a:off x="2009775" y="600075"/>
          <a:ext cx="1828800" cy="895350"/>
        </a:xfrm>
        <a:prstGeom prst="rect">
          <a:avLst/>
        </a:prstGeom>
        <a:solidFill>
          <a:schemeClr val="bg1"/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ysClr val="windowText" lastClr="000000"/>
              </a:solidFill>
            </a:rPr>
            <a:t>CAIXA FÍSICO</a:t>
          </a:r>
        </a:p>
      </xdr:txBody>
    </xdr:sp>
    <xdr:clientData/>
  </xdr:twoCellAnchor>
  <xdr:twoCellAnchor>
    <xdr:from>
      <xdr:col>5</xdr:col>
      <xdr:colOff>190500</xdr:colOff>
      <xdr:row>9</xdr:row>
      <xdr:rowOff>171450</xdr:rowOff>
    </xdr:from>
    <xdr:to>
      <xdr:col>8</xdr:col>
      <xdr:colOff>190500</xdr:colOff>
      <xdr:row>14</xdr:row>
      <xdr:rowOff>161925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E09626F0-7323-4ED8-91FD-2FB0DA9BFFD2}"/>
            </a:ext>
          </a:extLst>
        </xdr:cNvPr>
        <xdr:cNvSpPr/>
      </xdr:nvSpPr>
      <xdr:spPr>
        <a:xfrm>
          <a:off x="2019300" y="1800225"/>
          <a:ext cx="1828800" cy="895350"/>
        </a:xfrm>
        <a:prstGeom prst="rect">
          <a:avLst/>
        </a:prstGeom>
        <a:solidFill>
          <a:schemeClr val="bg1"/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ysClr val="windowText" lastClr="000000"/>
              </a:solidFill>
            </a:rPr>
            <a:t>BANCO INTER</a:t>
          </a:r>
        </a:p>
      </xdr:txBody>
    </xdr:sp>
    <xdr:clientData/>
  </xdr:twoCellAnchor>
  <xdr:twoCellAnchor>
    <xdr:from>
      <xdr:col>5</xdr:col>
      <xdr:colOff>209550</xdr:colOff>
      <xdr:row>16</xdr:row>
      <xdr:rowOff>95250</xdr:rowOff>
    </xdr:from>
    <xdr:to>
      <xdr:col>8</xdr:col>
      <xdr:colOff>209550</xdr:colOff>
      <xdr:row>21</xdr:row>
      <xdr:rowOff>85725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894D16FC-9E34-4053-94D6-762977426EC7}"/>
            </a:ext>
          </a:extLst>
        </xdr:cNvPr>
        <xdr:cNvSpPr/>
      </xdr:nvSpPr>
      <xdr:spPr>
        <a:xfrm>
          <a:off x="2038350" y="2990850"/>
          <a:ext cx="1828800" cy="895350"/>
        </a:xfrm>
        <a:prstGeom prst="rect">
          <a:avLst/>
        </a:prstGeom>
        <a:solidFill>
          <a:schemeClr val="bg1"/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ysClr val="windowText" lastClr="000000"/>
              </a:solidFill>
            </a:rPr>
            <a:t>CONTAS</a:t>
          </a:r>
          <a:r>
            <a:rPr lang="pt-BR" sz="1800" baseline="0">
              <a:solidFill>
                <a:sysClr val="windowText" lastClr="000000"/>
              </a:solidFill>
            </a:rPr>
            <a:t> A PAGAR E RECEBER</a:t>
          </a:r>
          <a:endParaRPr lang="pt-BR" sz="18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4</xdr:col>
      <xdr:colOff>190560</xdr:colOff>
      <xdr:row>2</xdr:row>
      <xdr:rowOff>171210</xdr:rowOff>
    </xdr:from>
    <xdr:to>
      <xdr:col>5</xdr:col>
      <xdr:colOff>94680</xdr:colOff>
      <xdr:row>15</xdr:row>
      <xdr:rowOff>147015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93BFA948-9348-4E68-89D1-C30CA7053934}"/>
                </a:ext>
              </a:extLst>
            </xdr14:cNvPr>
            <xdr14:cNvContentPartPr/>
          </xdr14:nvContentPartPr>
          <xdr14:nvPr macro=""/>
          <xdr14:xfrm>
            <a:off x="1409760" y="533160"/>
            <a:ext cx="513720" cy="232848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3BFA948-9348-4E68-89D1-C30CA705393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401168" y="523951"/>
              <a:ext cx="531262" cy="234653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142875</xdr:colOff>
      <xdr:row>7</xdr:row>
      <xdr:rowOff>142875</xdr:rowOff>
    </xdr:from>
    <xdr:to>
      <xdr:col>3</xdr:col>
      <xdr:colOff>409575</xdr:colOff>
      <xdr:row>10</xdr:row>
      <xdr:rowOff>152400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B351AF7A-025F-43BE-9D1E-EB797DE39947}"/>
            </a:ext>
          </a:extLst>
        </xdr:cNvPr>
        <xdr:cNvSpPr/>
      </xdr:nvSpPr>
      <xdr:spPr>
        <a:xfrm>
          <a:off x="752475" y="1409700"/>
          <a:ext cx="1485900" cy="5524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ysClr val="windowText" lastClr="000000"/>
              </a:solidFill>
            </a:rPr>
            <a:t>REALIZADO</a:t>
          </a:r>
        </a:p>
      </xdr:txBody>
    </xdr:sp>
    <xdr:clientData/>
  </xdr:twoCellAnchor>
  <xdr:twoCellAnchor>
    <xdr:from>
      <xdr:col>1</xdr:col>
      <xdr:colOff>161925</xdr:colOff>
      <xdr:row>17</xdr:row>
      <xdr:rowOff>95250</xdr:rowOff>
    </xdr:from>
    <xdr:to>
      <xdr:col>3</xdr:col>
      <xdr:colOff>428625</xdr:colOff>
      <xdr:row>20</xdr:row>
      <xdr:rowOff>104775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D70A7B84-996A-4579-B448-FC60D21B3C13}"/>
            </a:ext>
          </a:extLst>
        </xdr:cNvPr>
        <xdr:cNvSpPr/>
      </xdr:nvSpPr>
      <xdr:spPr>
        <a:xfrm>
          <a:off x="771525" y="3171825"/>
          <a:ext cx="1485900" cy="5524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ysClr val="windowText" lastClr="000000"/>
              </a:solidFill>
            </a:rPr>
            <a:t>PREVISTO</a:t>
          </a:r>
        </a:p>
      </xdr:txBody>
    </xdr:sp>
    <xdr:clientData/>
  </xdr:twoCellAnchor>
  <xdr:twoCellAnchor editAs="oneCell">
    <xdr:from>
      <xdr:col>3</xdr:col>
      <xdr:colOff>609480</xdr:colOff>
      <xdr:row>19</xdr:row>
      <xdr:rowOff>37275</xdr:rowOff>
    </xdr:from>
    <xdr:to>
      <xdr:col>5</xdr:col>
      <xdr:colOff>59880</xdr:colOff>
      <xdr:row>19</xdr:row>
      <xdr:rowOff>68595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DD21AED5-2DC7-4D7C-AC44-76CC7306601B}"/>
                </a:ext>
              </a:extLst>
            </xdr14:cNvPr>
            <xdr14:cNvContentPartPr/>
          </xdr14:nvContentPartPr>
          <xdr14:nvPr macro=""/>
          <xdr14:xfrm>
            <a:off x="2438280" y="3475800"/>
            <a:ext cx="669600" cy="3132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DD21AED5-2DC7-4D7C-AC44-76CC7306601B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429280" y="3466800"/>
              <a:ext cx="687240" cy="489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11</xdr:col>
      <xdr:colOff>600075</xdr:colOff>
      <xdr:row>8</xdr:row>
      <xdr:rowOff>152400</xdr:rowOff>
    </xdr:from>
    <xdr:to>
      <xdr:col>14</xdr:col>
      <xdr:colOff>600075</xdr:colOff>
      <xdr:row>13</xdr:row>
      <xdr:rowOff>142875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776AA9EC-E3EC-4BBA-8B53-CDB5121DE318}"/>
            </a:ext>
          </a:extLst>
        </xdr:cNvPr>
        <xdr:cNvSpPr/>
      </xdr:nvSpPr>
      <xdr:spPr>
        <a:xfrm>
          <a:off x="7305675" y="1600200"/>
          <a:ext cx="1828800" cy="8953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ysClr val="windowText" lastClr="000000"/>
              </a:solidFill>
            </a:rPr>
            <a:t>FLUXO</a:t>
          </a:r>
          <a:r>
            <a:rPr lang="pt-BR" sz="1800" baseline="0">
              <a:solidFill>
                <a:sysClr val="windowText" lastClr="000000"/>
              </a:solidFill>
            </a:rPr>
            <a:t> DE CAIXA</a:t>
          </a:r>
          <a:endParaRPr lang="pt-BR" sz="18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8</xdr:col>
      <xdr:colOff>447600</xdr:colOff>
      <xdr:row>6</xdr:row>
      <xdr:rowOff>28350</xdr:rowOff>
    </xdr:from>
    <xdr:to>
      <xdr:col>11</xdr:col>
      <xdr:colOff>499080</xdr:colOff>
      <xdr:row>18</xdr:row>
      <xdr:rowOff>95490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4F74EE03-750B-44D2-A051-D10F92548887}"/>
                </a:ext>
              </a:extLst>
            </xdr14:cNvPr>
            <xdr14:cNvContentPartPr/>
          </xdr14:nvContentPartPr>
          <xdr14:nvPr macro=""/>
          <xdr14:xfrm>
            <a:off x="5324400" y="1114200"/>
            <a:ext cx="1880280" cy="223884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4F74EE03-750B-44D2-A051-D10F92548887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5315439" y="1104999"/>
              <a:ext cx="1897843" cy="2256874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466440</xdr:colOff>
      <xdr:row>4</xdr:row>
      <xdr:rowOff>102300</xdr:rowOff>
    </xdr:from>
    <xdr:to>
      <xdr:col>17</xdr:col>
      <xdr:colOff>289320</xdr:colOff>
      <xdr:row>5</xdr:row>
      <xdr:rowOff>19605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D7CA01E7-07B5-48BE-8CB6-803F04665455}"/>
                </a:ext>
              </a:extLst>
            </xdr14:cNvPr>
            <xdr14:cNvContentPartPr/>
          </xdr14:nvContentPartPr>
          <xdr14:nvPr macro=""/>
          <xdr14:xfrm>
            <a:off x="5343240" y="826200"/>
            <a:ext cx="5309280" cy="98280"/>
          </xdr14:xfrm>
        </xdr:contentPart>
      </mc:Choice>
      <mc:Fallback xmlns="">
        <xdr:pic>
          <xdr:nvPicPr>
            <xdr:cNvPr id="20" name="Tinta 19">
              <a:extLst>
                <a:ext uri="{FF2B5EF4-FFF2-40B4-BE49-F238E27FC236}">
                  <a16:creationId xmlns:a16="http://schemas.microsoft.com/office/drawing/2014/main" id="{D7CA01E7-07B5-48BE-8CB6-803F04665455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5334282" y="816822"/>
              <a:ext cx="5326838" cy="116661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9360</xdr:colOff>
      <xdr:row>4</xdr:row>
      <xdr:rowOff>38580</xdr:rowOff>
    </xdr:from>
    <xdr:to>
      <xdr:col>18</xdr:col>
      <xdr:colOff>83160</xdr:colOff>
      <xdr:row>10</xdr:row>
      <xdr:rowOff>104730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A032F497-6F44-48A3-9A9A-C8B5E2E61F1B}"/>
                </a:ext>
              </a:extLst>
            </xdr14:cNvPr>
            <xdr14:cNvContentPartPr/>
          </xdr14:nvContentPartPr>
          <xdr14:nvPr macro=""/>
          <xdr14:xfrm>
            <a:off x="5495760" y="762480"/>
            <a:ext cx="5560200" cy="1152000"/>
          </xdr14:xfrm>
        </xdr:contentPart>
      </mc:Choice>
      <mc:Fallback xmlns="">
        <xdr:pic>
          <xdr:nvPicPr>
            <xdr:cNvPr id="25" name="Tinta 24">
              <a:extLst>
                <a:ext uri="{FF2B5EF4-FFF2-40B4-BE49-F238E27FC236}">
                  <a16:creationId xmlns:a16="http://schemas.microsoft.com/office/drawing/2014/main" id="{A032F497-6F44-48A3-9A9A-C8B5E2E61F1B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5486800" y="753285"/>
              <a:ext cx="5577762" cy="1170023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447675</xdr:colOff>
      <xdr:row>2</xdr:row>
      <xdr:rowOff>142875</xdr:rowOff>
    </xdr:from>
    <xdr:to>
      <xdr:col>21</xdr:col>
      <xdr:colOff>447675</xdr:colOff>
      <xdr:row>7</xdr:row>
      <xdr:rowOff>133350</xdr:rowOff>
    </xdr:to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B8F89CFA-3F7B-4B8F-B8C0-B50CA01F7864}"/>
            </a:ext>
          </a:extLst>
        </xdr:cNvPr>
        <xdr:cNvSpPr/>
      </xdr:nvSpPr>
      <xdr:spPr>
        <a:xfrm>
          <a:off x="11420475" y="504825"/>
          <a:ext cx="1828800" cy="8953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ysClr val="windowText" lastClr="000000"/>
              </a:solidFill>
            </a:rPr>
            <a:t>DRE</a:t>
          </a:r>
        </a:p>
      </xdr:txBody>
    </xdr:sp>
    <xdr:clientData/>
  </xdr:twoCellAnchor>
  <xdr:twoCellAnchor>
    <xdr:from>
      <xdr:col>18</xdr:col>
      <xdr:colOff>504825</xdr:colOff>
      <xdr:row>12</xdr:row>
      <xdr:rowOff>152400</xdr:rowOff>
    </xdr:from>
    <xdr:to>
      <xdr:col>21</xdr:col>
      <xdr:colOff>504825</xdr:colOff>
      <xdr:row>17</xdr:row>
      <xdr:rowOff>142875</xdr:rowOff>
    </xdr:to>
    <xdr:sp macro="" textlink="">
      <xdr:nvSpPr>
        <xdr:cNvPr id="32" name="Retângulo 31">
          <a:extLst>
            <a:ext uri="{FF2B5EF4-FFF2-40B4-BE49-F238E27FC236}">
              <a16:creationId xmlns:a16="http://schemas.microsoft.com/office/drawing/2014/main" id="{C4196302-2B2A-425B-BDF3-1D2FAB2B3D09}"/>
            </a:ext>
          </a:extLst>
        </xdr:cNvPr>
        <xdr:cNvSpPr/>
      </xdr:nvSpPr>
      <xdr:spPr>
        <a:xfrm>
          <a:off x="11477625" y="2324100"/>
          <a:ext cx="1828800" cy="8953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>
              <a:solidFill>
                <a:sysClr val="windowText" lastClr="000000"/>
              </a:solidFill>
            </a:rPr>
            <a:t>DASHBOARD</a:t>
          </a:r>
        </a:p>
      </xdr:txBody>
    </xdr:sp>
    <xdr:clientData/>
  </xdr:twoCellAnchor>
  <xdr:twoCellAnchor editAs="oneCell">
    <xdr:from>
      <xdr:col>8</xdr:col>
      <xdr:colOff>247560</xdr:colOff>
      <xdr:row>2</xdr:row>
      <xdr:rowOff>163290</xdr:rowOff>
    </xdr:from>
    <xdr:to>
      <xdr:col>18</xdr:col>
      <xdr:colOff>311520</xdr:colOff>
      <xdr:row>20</xdr:row>
      <xdr:rowOff>174540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6AE25A41-C10F-4CD4-AEC1-14B8F192FC9D}"/>
                </a:ext>
              </a:extLst>
            </xdr14:cNvPr>
            <xdr14:cNvContentPartPr/>
          </xdr14:nvContentPartPr>
          <xdr14:nvPr macro=""/>
          <xdr14:xfrm>
            <a:off x="5124360" y="525240"/>
            <a:ext cx="6159960" cy="3268800"/>
          </xdr14:xfrm>
        </xdr:contentPart>
      </mc:Choice>
      <mc:Fallback xmlns="">
        <xdr:pic>
          <xdr:nvPicPr>
            <xdr:cNvPr id="37" name="Tinta 36">
              <a:extLst>
                <a:ext uri="{FF2B5EF4-FFF2-40B4-BE49-F238E27FC236}">
                  <a16:creationId xmlns:a16="http://schemas.microsoft.com/office/drawing/2014/main" id="{6AE25A41-C10F-4CD4-AEC1-14B8F192FC9D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5115400" y="516033"/>
              <a:ext cx="6177522" cy="328684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357187</xdr:colOff>
      <xdr:row>26</xdr:row>
      <xdr:rowOff>54768</xdr:rowOff>
    </xdr:from>
    <xdr:to>
      <xdr:col>6</xdr:col>
      <xdr:colOff>357186</xdr:colOff>
      <xdr:row>31</xdr:row>
      <xdr:rowOff>45244</xdr:rowOff>
    </xdr:to>
    <xdr:sp macro="" textlink="">
      <xdr:nvSpPr>
        <xdr:cNvPr id="38" name="Retângulo 37">
          <a:extLst>
            <a:ext uri="{FF2B5EF4-FFF2-40B4-BE49-F238E27FC236}">
              <a16:creationId xmlns:a16="http://schemas.microsoft.com/office/drawing/2014/main" id="{D0620C24-F5F0-4C9D-B033-D4A51F187AF3}"/>
            </a:ext>
          </a:extLst>
        </xdr:cNvPr>
        <xdr:cNvSpPr/>
      </xdr:nvSpPr>
      <xdr:spPr>
        <a:xfrm>
          <a:off x="2178843" y="4698206"/>
          <a:ext cx="1821656" cy="88344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>
              <a:solidFill>
                <a:sysClr val="windowText" lastClr="000000"/>
              </a:solidFill>
            </a:rPr>
            <a:t>CADASTRO</a:t>
          </a:r>
          <a:r>
            <a:rPr lang="pt-BR" sz="1400" baseline="0">
              <a:solidFill>
                <a:sysClr val="windowText" lastClr="000000"/>
              </a:solidFill>
            </a:rPr>
            <a:t> DE BANCOS</a:t>
          </a:r>
          <a:endParaRPr lang="pt-BR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461963</xdr:colOff>
      <xdr:row>26</xdr:row>
      <xdr:rowOff>64290</xdr:rowOff>
    </xdr:from>
    <xdr:to>
      <xdr:col>9</xdr:col>
      <xdr:colOff>461963</xdr:colOff>
      <xdr:row>31</xdr:row>
      <xdr:rowOff>54766</xdr:rowOff>
    </xdr:to>
    <xdr:sp macro="" textlink="">
      <xdr:nvSpPr>
        <xdr:cNvPr id="40" name="Retângulo 39">
          <a:extLst>
            <a:ext uri="{FF2B5EF4-FFF2-40B4-BE49-F238E27FC236}">
              <a16:creationId xmlns:a16="http://schemas.microsoft.com/office/drawing/2014/main" id="{3728FBD9-7528-4866-A3EC-3573A524983A}"/>
            </a:ext>
          </a:extLst>
        </xdr:cNvPr>
        <xdr:cNvSpPr/>
      </xdr:nvSpPr>
      <xdr:spPr>
        <a:xfrm>
          <a:off x="4105276" y="4707728"/>
          <a:ext cx="1821656" cy="88344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>
              <a:solidFill>
                <a:sysClr val="windowText" lastClr="000000"/>
              </a:solidFill>
            </a:rPr>
            <a:t>CADASTRO DE RECEITAS E DESPESAS</a:t>
          </a:r>
        </a:p>
      </xdr:txBody>
    </xdr:sp>
    <xdr:clientData/>
  </xdr:twoCellAnchor>
  <xdr:twoCellAnchor>
    <xdr:from>
      <xdr:col>18</xdr:col>
      <xdr:colOff>376238</xdr:colOff>
      <xdr:row>23</xdr:row>
      <xdr:rowOff>14286</xdr:rowOff>
    </xdr:from>
    <xdr:to>
      <xdr:col>21</xdr:col>
      <xdr:colOff>376238</xdr:colOff>
      <xdr:row>28</xdr:row>
      <xdr:rowOff>4761</xdr:rowOff>
    </xdr:to>
    <xdr:sp macro="" textlink="">
      <xdr:nvSpPr>
        <xdr:cNvPr id="41" name="Retângulo 40">
          <a:extLst>
            <a:ext uri="{FF2B5EF4-FFF2-40B4-BE49-F238E27FC236}">
              <a16:creationId xmlns:a16="http://schemas.microsoft.com/office/drawing/2014/main" id="{2286019A-6D9A-4A72-9DA1-C5D38A135081}"/>
            </a:ext>
          </a:extLst>
        </xdr:cNvPr>
        <xdr:cNvSpPr/>
      </xdr:nvSpPr>
      <xdr:spPr>
        <a:xfrm>
          <a:off x="11306176" y="4121942"/>
          <a:ext cx="1821656" cy="88344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571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>
              <a:solidFill>
                <a:sysClr val="windowText" lastClr="000000"/>
              </a:solidFill>
            </a:rPr>
            <a:t>APOIO DASHBOARD</a:t>
          </a:r>
        </a:p>
      </xdr:txBody>
    </xdr:sp>
    <xdr:clientData/>
  </xdr:twoCellAnchor>
  <xdr:twoCellAnchor editAs="oneCell">
    <xdr:from>
      <xdr:col>4</xdr:col>
      <xdr:colOff>547605</xdr:colOff>
      <xdr:row>21</xdr:row>
      <xdr:rowOff>130533</xdr:rowOff>
    </xdr:from>
    <xdr:to>
      <xdr:col>8</xdr:col>
      <xdr:colOff>275850</xdr:colOff>
      <xdr:row>24</xdr:row>
      <xdr:rowOff>51592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37DAB1A2-D8A2-41B0-98C5-509E547BA0AA}"/>
                </a:ext>
              </a:extLst>
            </xdr14:cNvPr>
            <xdr14:cNvContentPartPr/>
          </xdr14:nvContentPartPr>
          <xdr14:nvPr macro=""/>
          <xdr14:xfrm>
            <a:off x="2976480" y="3881002"/>
            <a:ext cx="2157120" cy="456840"/>
          </xdr14:xfrm>
        </xdr:contentPart>
      </mc:Choice>
      <mc:Fallback xmlns="">
        <xdr:pic>
          <xdr:nvPicPr>
            <xdr:cNvPr id="44" name="Tinta 43">
              <a:extLst>
                <a:ext uri="{FF2B5EF4-FFF2-40B4-BE49-F238E27FC236}">
                  <a16:creationId xmlns:a16="http://schemas.microsoft.com/office/drawing/2014/main" id="{37DAB1A2-D8A2-41B0-98C5-509E547BA0AA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2967921" y="3872266"/>
              <a:ext cx="2174594" cy="474677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118822</xdr:colOff>
      <xdr:row>17</xdr:row>
      <xdr:rowOff>141828</xdr:rowOff>
    </xdr:from>
    <xdr:to>
      <xdr:col>22</xdr:col>
      <xdr:colOff>25627</xdr:colOff>
      <xdr:row>21</xdr:row>
      <xdr:rowOff>44493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76134AE5-ADA3-4B50-AE64-A54FCFF4D64B}"/>
                </a:ext>
              </a:extLst>
            </xdr14:cNvPr>
            <xdr14:cNvContentPartPr/>
          </xdr14:nvContentPartPr>
          <xdr14:nvPr macro=""/>
          <xdr14:xfrm>
            <a:off x="11048760" y="3177922"/>
            <a:ext cx="2335680" cy="617040"/>
          </xdr14:xfrm>
        </xdr:contentPart>
      </mc:Choice>
      <mc:Fallback xmlns="">
        <xdr:pic>
          <xdr:nvPicPr>
            <xdr:cNvPr id="45" name="Tinta 44">
              <a:extLst>
                <a:ext uri="{FF2B5EF4-FFF2-40B4-BE49-F238E27FC236}">
                  <a16:creationId xmlns:a16="http://schemas.microsoft.com/office/drawing/2014/main" id="{76134AE5-ADA3-4B50-AE64-A54FCFF4D64B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11039838" y="3169190"/>
              <a:ext cx="2353166" cy="634867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27T18:31:40.345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1138 0,'0'2,"1"96,-4 1,-26 166,29-265,-87 358,-82 140,-12 37,41-131,109-328,-4-1,-4-2,-56 79,63-108,-3-2,-2-1,-65 55,53-64,41-28,0 0,0 0,1 1,0 0,0 1,-12 12,17-15,1 0,-1 0,1 0,0-1,0 2,0-1,1 0,-1 0,1 0,0 0,0 1,0-1,0 1,0-1,1 0,-1 0,2 4,21 60,-18-54,165 338,-37-85,32 171,-140-345,-3 1,19 184,-32-116,-4-47,24 135,32 286,-27-163,-30-344,1-2,2 2,0-2,2 0,1 0,23 42,-23-51,1 1,1-2,0 1,1-2,1-1,0 1,1-2,0 0,0-1,20 11,-21-16,1 0,0-2,1 2,-1-3,1 0,0-1,0-1,27 2,-30-4,0 0,0 0,0-1,0-1,0 0,0 0,0-2,-1 1,1-2,-1 0,14-8,-13 4</inkml:trace>
  <inkml:trace contextRef="#ctx0" brushRef="#br0" timeOffset="949.73">1086 106,'4'-5,"6"-1,7 1,7 0,6 2,2 1,0 1,-1 0,-1 1,-1 1,-2-1,0 0,-1 0,-4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27T18:32:13.912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0 1,'172'-1,"189"3,-215 11,39 1,-82-10,112 19,-113-10,113 1,-119-13,-39 1,-1-2,64-10,-88 5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27T18:32:35.305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0 0,'33'1,"0"2,0 0,-1 3,1 0,-2 2,44 17,169 90,-163-74,80 41,1558 773,-1303-651,214 102,-472-231,-16-7,179 61,-256-104,-2 2,95 58,-45-23,5-4,-34-19,-1 5,126 89,-203-129,36 33,-40-36,-1 1,1-1,-1 1,0-1,0 1,1 0,-1 0,0 0,0-1,0 1,-1 0,1 0,0 0,-1 0,1 0,-1 0,0 0,0 1,0-1,0 1,0 2,-7 5</inkml:trace>
  <inkml:trace contextRef="#ctx0" brushRef="#br0" timeOffset="1028.12">53 3026,'77'0,"832"-26,-223-49,204-16,428 69,-1253 24,-1-4,1-2,0-2,-1-4,-1-3,73-23,-80 15,305-94,-303 97,-40 11,0 2,34-6,-37 10</inkml:trace>
  <inkml:trace contextRef="#ctx0" brushRef="#br0" timeOffset="2448.77">53 6183,'13'-4,"1"-2,-1 0,0 0,0-1,-1-2,0 1,21-18,0-1,272-191,9 12,348-168,260-71,-98 47,-285 117,-31-38,-463 285,-2-1,-1-3,45-53,-65 69,0 2,43-30,-42 34,-1-3,0 1,26-30,-42 41,-1 0,0 0,0-1,0 0,-1 0,0 0,-1-1,0 0,0 1,-1-1,0 0,0 0,-1-1,0-14,-2-13,1 0,2 0,2 1,2-1,1 0,1 1,22-55,-11 45,1-2,18-64,-30 90,2-1,0 1,1 2,1-2,1 2,30-36,-14 19,1 5,-14 19</inkml:trace>
  <inkml:trace contextRef="#ctx0" brushRef="#br0" timeOffset="4146.92">5115 2395,'-1'0,"-1"1,1-1,0 1,-1 0,1-1,0 1,0 0,0 0,0 0,0 0,0 0,0 0,0 0,0 0,0 0,0 0,1 1,-1-1,0 0,1 0,-1 1,1 2,-1-2,0 0,0 0,0 0,0 0,0 0,0 0,0-1,-1 1,1 0,-1-1,1 1,-1-1,0 1,0-1,-3 3,-4-3,0 1,1-1,-2-1,1 1,0-1,1-1,-12-1,12 1,0 0,0 0,-1 1,1 0,0 0,0 1,-13 3,20-4,0 1,0-1,1 1,-1-1,0 0,0 1,1 0,-1-1,0 1,1-1,-1 1,0 0,1-1,-1 1,1 0,0 0,-1-1,1 1,-1 0,1 0,0 0,0-1,-1 1,1 0,0 0,0 0,0 0,0 0,0-1,0 1,0 0,1 0,-1 0,0 0,0 1,1-2,-1 1,0 0,1 0,0 1,20 31,25 28,83 82,-128-140,1-1,-1-1,0 1,1-1,0 1,-1-1,1 1,0-1,0 0,0 0,0 0,0 0,0 0,0-1,0 1,0-1,0 1,0-1,0 0,1 1,-1-1,0 0,3-1,-3 0,0-1,0 1,0-1,-1 0,1 0,0 1,-1-1,0 0,1-1,-1 0,0 1,0 0,0 0,0-1,0 1,-1 0,1-1,-1 1,0-1,1-3,2-14,-1-1,-1 0,0 0,-2 0,0 0,-2 1,-7-33,9 47,-1 0,0 0,0 0,0 0,0 1,-1 0,0-1,0 1,-1 0,1 1,-1-1,0 1,-1-1,1 1,-1-1,1 2,-1-1,0 1,-1 0,1 0,0 0,-1 1,0 0,0 0,1 1,-1-1,0 1,-1 0,1 1,-10-1,12 1,1 0,-1 1,0-1,1 1,-1-1,0 1,1 0,-1 1,1-1,0 0,-1 1,1 0,0 0,0 0,0 0,0 0,0 1,1-1,-5 5,4-1,0-1,0 0,1 0,-1 0,1 1,0-1,1 1,-1-1,1 1,0 0,0 9,1-5,0 0,0 0,1 1,0 0,1-1,0 0,1 0,0 0,1-1,0 2,1-2,-1 0,12 15,-9-17,1 0,0 0,1 0,-1-2,1 1,0-1,1-1,0 1,0-1,0-1,0 0,0-1,15 3,-18-4,-1-1,1 1,-1-1,0-1,1 1,-1-1,1 0,-1 0,0-1,8-3,-10 4,0-1,-1 0,1 0,-1 0,0-1,0 1,0-1,0 0,0 0,-1 0,1 0,-1 0,0 0,0-1,0 1,0-2,1-4,2-7,-1-1,0-1,-2 2,0-1,0 0,-2-1,0 0,-2 1,0 1,-8-35,9 48,0-1,-1 1,1-2,-1 2,0-1,0 1,-1 0,1 0,-1 0,1 0,-1 0,0 1,0-1,0 1,0 0,-1 0,1 0,-1 0,-4-1,2 1,0 1,0 0,0 0,0 0,0 1,0 0,0 0,0 1,0-1,0 1,-10 3,5 0,-1-1,0 2,1 0,0 0,-1 1,2 0,0 1,0 1,0 0,1 0,-16 17,20-18,1 0,0 1,0 0,0-1,1 1,0 0,0 0,1 0,-1 12,2-18,1 1,-1-1,1 1,0-1,0 1,0-1,1 0,-1 1,1-1,-1 0,1 1,0-1,0 0,0 1,0-1,0 0,0 0,0 0,1 0,-1 0,1 0,0 0,0 0,-1 0,1-1,0 1,0-1,1 0,-1 0,0 0,0 0,1 0,-1 0,0 0,5 0,-4 0,0-1,0 1,1-1,-1 0,0 0,0 0,0-1,0 1,0-1,0 1,1-1,-1 0,-1 0,1 0,0-1,0 1,0-1,-1 1,4-3,-1-1,-1 1,0-1,0 1,-1 0,1-1,-1 0,0 0,-1 0,5-11,-4 5,0 1,0-1,-1 1,0-1,-1 1,0-2,-1 1,0 0,-1 1,-3-20,3 27,1 1,-1 0,0 0,0-1,0 1,0 0,0 0,0 0,-1 0,1 0,-1 0,0 0,1 0,-1 1,-3-3,4 4,0-1,-1 0,1 1,-1-1,1 1,-1 0,1-1,-1 1,1 0,-1 0,1 0,-1 0,1 0,-1 0,0 1,0-1,0 0,-1 1,-2 2,1-1,-1 0,1 1,0 0,0 0,0 0,0 0,1 0,0 1,-1 0,1 0,0 0,-3 7,-25 52,29-58,0 0,0 1,1-1,-1 0,1 1,0-1,0 1,1-1,0 12,0-17,1 0,-1 1,0-1,1 0,-1 0,0 0,1 0,-1 0,1 0,-1 0,0 0,1 0,-1 0,0 0,1 0,-1 0,0 0,1 0,-1 0,0 0,1-1,-1 1,0 0,1 0,-1 0,0 0,1-1,-1 1,0 0,0 0,1-1,-1 1,0 0,0 0,0-1,1 1,-1 0,0-1,0 1,0-1,14-15,1-3,-9 10,1 0,0 1,1-2,0 2,13-9,-20 16,0 0,1 1,-1-1,0 1,2-1,-2 1,0-1,1 1,-1 0,1 0,-1 0,0 0,1 0,-1 0,1 0,-1 0,1 0,-1 1,0-1,1 1,-1-1,0 1,1-1,-1 1,0 0,2 1,4 1,7 4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27T18:35:21.831"/>
    </inkml:context>
    <inkml:brush xml:id="br0">
      <inkml:brushProperty name="width" value="0.05" units="cm"/>
      <inkml:brushProperty name="height" value="0.05" units="cm"/>
      <inkml:brushProperty name="color" value="#FFC114"/>
      <inkml:brushProperty name="ignorePressure" value="1"/>
    </inkml:brush>
  </inkml:definitions>
  <inkml:trace contextRef="#ctx0" brushRef="#br0">0 6,'20'0,"401"4,-9 29,-192-3,589 68,690-42,-1177-50,340 7,2179 13,-429-110,-1826 33,500-40,3 45,1195 77,-2200-29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27T18:35:26.266"/>
    </inkml:context>
    <inkml:brush xml:id="br0">
      <inkml:brushProperty name="width" value="0.05" units="cm"/>
      <inkml:brushProperty name="height" value="0.05" units="cm"/>
      <inkml:brushProperty name="color" value="#FFC114"/>
      <inkml:brushProperty name="ignorePressure" value="1"/>
    </inkml:brush>
  </inkml:definitions>
  <inkml:trace contextRef="#ctx0" brushRef="#br0">0 3199,'142'-6,"231"-40,-342 41,265-45,144-34,260-49,147-29,1080-189,-963 187,2079-337,-2205 360,-135 24,-95 25,-106 27,-87 21,-172 20,397-32,-637 56,-1 0,1 0,0 0,0 0,0-1,-1 1,1-1,0 0,0 0,-1-1,1 1,-1 0,1 0,-1-1,1 1,-1-1,0 0,0 1,4-5,12-10,-6 7,0 1,0 0,1 2,0 0,0 0,23-6,92-19,-64 18,176-54,-86 23,-111 36,0 2,-1 1,1 3,78 5,-43-1,-18 1,-39-1,-1-1,0-1,0 0,0-1,0-2,0 0,28-8,-44 10,-1-1,0 0,0 0,0 0,0-1,0 0,-1 1,1-1,-1 1,1-1,-1 0,0 0,0 0,-1 0,3-6,10-14,-5 11</inkml:trace>
  <inkml:trace contextRef="#ctx0" brushRef="#br0" timeOffset="1140.23">14208 78,'3'0,"0"0,0 1,1-1,-1 1,0 0,0 0,-1 0,0 0,1 0,0 1,0-1,-1 1,1 0,-1-1,1 1,-1 0,0 1,3 2,29 50,-28-44,33 68,-4 3,39 133,24 178,-88-346,14 66,-13-52,3-1,22 63,-29-111,-2-15,-2-23,-5-58,-4 1,-4 0,-24-100,20 108,-8-26,-4 1,-4 1,-80-177,100 254,-1 0,0 1,1-2,2 1,0-2,2 1,-7-42,13 64,0 1,0-1,0 0,0 1,0-1,0 0,0 1,0-1,0 0,0 0,0 1,0-1,0 0,1 1,-1-1,0 0,1 1,-1-1,0 1,1-1,-1 0,1 1,-1-1,1 1,-1-1,1 1,-1 0,1-1,0 1,-1-1,1 1,-1 0,1-1,0 1,0 0,-1 0,1 0,0 0,-1-1,1 1,0 0,0 0,-1 0,1 0,0 1,-1-1,1 0,0 0,-1 0,1 0,0 1,-1-1,1 0,0 1,1 0,42 26,-41-25,186 154,-44-32,-63-61,130 75,-165-113,1-1,1-3,1-1,83 21,-127-40,0 1,0-1,0 2,0-1,0 1,0-1,-1 2,0-1,1 1,-1-1,6 8,-10-9,1-1,-1 1,0 0,0 0,0 0,0 0,0 0,0 0,0 0,0 0,-1 0,1 0,-1 0,0 0,1 0,-1 0,0 1,0-1,-1 0,1 0,0 0,-1 1,1-1,-1 0,0 1,0-1,0-1,0 1,0 0,0 0,0 0,-1 0,1-1,-1 1,-1 1,-6 6,0-1,-1 1,1-1,-2-1,1 0,-1-1,-14 8,-89 29,58-23,-206 86,206-78,-1 2,-76 55,114-71,-1 0,0-2,-40 19,12-9,-106 53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27T18:36:00.052"/>
    </inkml:context>
    <inkml:brush xml:id="br0">
      <inkml:brushProperty name="width" value="0.05" units="cm"/>
      <inkml:brushProperty name="height" value="0.05" units="cm"/>
      <inkml:brushProperty name="color" value="#FFC114"/>
      <inkml:brushProperty name="ignorePressure" value="1"/>
    </inkml:brush>
  </inkml:definitions>
  <inkml:trace contextRef="#ctx0" brushRef="#br0">211 1055,'8'-2,"1"1,-1-2,-1 0,1 1,0-1,-1-1,1 1,-1-1,0 0,0-1,6-5,13-8,152-93,5 8,301-123,-150 113,508-106,-353 131,97 25,101 24,1587 8,-1888 32,1887 37,-2020-23,345 68,-402-40,-2 9,219 88,-156-28,-5 11,391 256,376 341,-835-561,-161-137,-1 3,-1-1,-1 3,-1-1,19 40,10 42,41 132,5 14,-52-155,271 607,-207-495,236 350,-218-382,174 191,-262-331,16 18,95 82,-139-134,0 0,0 1,0-1,0-1,1-1,0 1,0-1,16 3,2-2,47 1,-56-5,0 1,0 0,0 1,0 1,-1 2,0-1,26 11,-23-5,-1 0,0 2,-1 0,-1 0,23 23,-30-27,-2 2,1 0,-1 0,-2 0,1 1,-1 0,1 0,-2 1,0-1,7 25,-4 11,-1 1,0 52,-5-59,1 0,2 1,15 56,-18-89,1-1,0-1,0 0,1 0,0 1,0-1,1 0,6 7,-9-12,1 1,0-1,-1 0,1 0,0 0,0 0,0 1,0-1,0-1,0 0,1 1,-1-1,0 0,1-1,-1 1,1 0,-1-1,1 0,-1 0,1 0,3-1,16-4</inkml:trace>
  <inkml:trace contextRef="#ctx0" brushRef="#br0" timeOffset="964.65">15900 5314,'0'-1,"1"0,-1 1,0-1,0 0,1 0,-1 0,1 1,-1-1,1 0,-1 1,1-1,-1 0,1 1,-1-1,1 1,0-1,-1 1,1-1,0 1,-1-2,1 2,0 0,0 0,0-1,-1 1,1 0,0 0,0 0,0-1,0 1,-1 0,3 1,31 0,21 15,0 2,100 49,-53-23,471 195,-406-176,-164-62,0 2,0-2,0 1,0-1,-1 1,1 0,-1 0,1 1,-1-1,0 0,0 1,0-1,0 1,0 0,-1 0,1-1,-1 1,0 0,0 1,0-1,0 0,0 1,-1-1,1 0,-1 0,0 0,0 0,0 1,-1-1,1 0,-1 0,1 0,-1 1,-2 3,0 3,-1-1,0 1,-1 0,0-1,-1 0,0 0,0-1,-1 1,-10 9,-17 10,0-3,-2-1,-1-2,-79 35,68-33,-271 114,-76 40,377-168,9-5,1 0,-1 0,0-1,0 0,0-1,-13 3,21-6,-1 0,0 0,1 0,-1-1,1 1,-1 0,1-1,-1 1,1-1,0 0,-1 1,1-1,0 0,-1 0,1 0,0 0,0 0,0 0,0 0,0 0,0 0,0-1,0 1,0 0,1 0,-1-2,0 2,1-1,-1 1,1-1,0 1,-1-1,1-2,-6-63,6 56,-1-273,-7-143,5 383,-15-175,12 179,-2 0,-1 0,-19-51,9 53,1 14</inkml:trace>
  <inkml:trace contextRef="#ctx0" brushRef="#br0" timeOffset="2581.73">0 5021,'2'-2,"-1"-1,1 1,-1-1,1 1,0-1,0 1,0 0,0 0,0 0,1 0,-1 0,1 0,-1 0,1 1,0 0,3-3,55-17,-60 21,63-14,2 1,98-3,107 1,468-2,1106 117,-1036 14,-4 64,-577-110,318 140,-390-134,-1 7,242 171,-323-196,-1 2,-2 4,-4 3,-3 2,-2 4,-4 1,-3 4,-4 2,-2 3,71 161,47 207,77 169,-208-548,2 0,4-1,3-4,3-1,2-2,81 77,242 164,-320-263,-16-15,1-1,1-2,0-1,2-3,0-1,2-1,-1-3,65 12,30-5,188 6,-312-25,237 10,314-26,-460 4,-1-3,-2-5,0-4,-1-4,186-81,-155 42,201-137,102-115,-261 188,530-380,-676 489,0 3,1 0,1 2,-1 2,2 0,1 2,0 1,1 1,62-10,17 8,270-34,-346 41,54-2,-74 7,-1 1,0 0,-1 1,1 1,0 0,23 9,105 49,64 24,-96-50,3-6,193 26,237-24,-516-30,-11 0,0-1,-1-1,0 0,24-5,-36 5,0 1,0-1,0 0,0-1,0 1,0-1,0 0,-1 0,1 1,0-1,-1 0,1-1,-1 1,0 0,0-1,0 1,0-1,0 1,-1-1,1 0,-1 0,0 0,0 1,0-1,0-1,1-5,-1-11,0 0,-2 1,-4-35,1 18,2 11</inkml:trace>
  <inkml:trace contextRef="#ctx0" brushRef="#br0" timeOffset="3603.77">15292 7007,'0'0,"1"-1,-1 1,1 0,0 0,-1 0,1 0,0 0,-1 0,1 0,0 0,-1 0,1 0,0 0,-1 0,1 0,0 0,-1 0,1 1,-1-1,1 0,0 1,-1-1,1 0,-1 1,1-1,-1 0,1 1,-1-1,1 1,-1-1,0 1,1-1,-1 1,0 0,1-1,-1 1,0-1,0 1,1 0,-1-1,0 2,18 36,-16-33,24 62,-4 2,25 139,-2 143,-41-292,-6-46,-4-20,-8-32,-85-425,25 96,72 363,1 1,0-1,0 1,0-1,1 0,-1 0,1 1,0-2,1 1,0-5,-1 10,1-1,-1 1,0-1,1 1,-1-1,0 1,1-1,-1 1,1-1,-1 1,1-1,-1 1,1 0,-1-1,1 1,-1 0,1 0,0-1,-1 1,1 0,0 0,-1 0,1 0,-1 0,1 0,1 0,29 8,11 11,1-3,-1-1,2-2,1-2,57 6,-93-16,2 1,0 0,-1 1,0 0,1 1,-1 1,-1-1,1 1,-1 0,1 1,-2 0,1 0,15 17,-20-19,0 0,0 1,-1 0,0 0,0 0,0 1,0-1,-1 1,0-1,0 1,0-1,-1 1,0 0,0 1,-1-1,1-1,-1 1,-1 0,1 0,-1 0,0 1,0-2,-1 1,0 0,0-1,-4 10,-1-6,0-1,0 0,0-1,-1 0,0 0,-1 0,1-1,-1 0,0-1,-19 8,-15 12,-295 222,284-204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27T18:41:33.646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 1,'0'53,"2"1,3 0,12 54,-10-79,1 0,1-2,2 1,0-1,2 0,1-2,21 30,-13-24,3 0,0-3,1 0,1-2,53 41,-59-53,0-1,1 0,0-1,1-2,0-1,1-1,-1 1,3-3,44 6,353-4,-308-10,-31-1,0-2,-1-5,0-4,-2-2,92-31,23 0,-46 14,-105 22,-1 3,2 1,46 0,138 7,-127 1,-94-1,18 0,-2 1,52 9,-70-9,0 1,0 0,0 0,0 1,0 0,0 0,-1 1,1 1,-1-1,0 0,0 1,-1 0,1 0,-1 0,6 9,5 11,-2 1,0 1,-2 0,15 50,22 120,-21-6,-30-270,2-169,0 239,1 1,0 0,1-1,0 0,0 1,0 0,1 0,1 0,0 0,0 1,0-2,1 2,0 0,0 1,0-1,1 1,0 0,1-1,-1 2,1 0,8-5,2 2,0 0,0 1,1-1,0 2,1 2,-1-1,1 2,31-2,418 1,-245 8,434 16,30-5,-482-16,-192 2,0-2,0 1,0-2,1-1,-1 1,-1-1,1-1,0 0,-1 0,0-2,0 1,0-1,-1-1,0 0,14-13,10-7,-2-3,1-2,44-54,-66 69,-1 0,-1 0,0-1,-1 0,-1-1,0 1,-2-1,0-1,-1 1,3-30,-4-4,-6-81,1 100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1-27T18:41:37.454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0 369,'1'13,"0"1,1-1,1 0,0 0,1 1,0-2,1 0,0 0,1 0,13 20,9 8,51 58,-54-69,-8-8,1-1,0-1,1 0,1-2,0 0,1-1,1-1,1-1,0-1,0-1,1-1,26 7,13 0,1-4,1-2,98 4,197-11,-248-7,127-16,-12 1,265 19,-455-1,-1 2,1 2,-1 1,0 2,0 2,-1 1,0 1,-1 2,-1 2,0 1,0 1,-2 2,0 1,42 38,-53-36,0-1,-1 2,-2 1,0-1,20 43,50 141,-74-175,-1 3,0-1,4 38,-21-113,-2 0,-21-63,14 57,-12-75,24 109,1-1,0 1,1-2,0 2,1-1,0 1,1-1,4-13,-4 21,0 1,0-1,0 0,1 0,-1 1,1 0,0 0,1 0,-1 0,1 1,-1-1,1 1,0 0,0 0,1 0,-1 1,1-1,0 1,0-1,0 1,-1 1,10-3,78-11,1 4,0 4,102 5,-125 2,874 26,-660 1,396-14,-619-17,0-2,75-19,-105 17,-1 0,0-2,0-1,0-3,-2 1,34-23,-46 23,1 0,-2-1,1-2,-2 1,0-1,-1-2,12-20,67-136,-79 147,50-99,66-150,-114 236,-1 1,-3-2,0 0,-3-1,3-44,-9 54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23D1C5-3E73-4B5F-95F3-D9B23CABF637}" name="Tempo" displayName="Tempo" ref="B2:B7" totalsRowShown="0" headerRowDxfId="2" dataDxfId="1">
  <tableColumns count="1">
    <tableColumn id="1" xr3:uid="{4D59B00B-366D-4E52-8108-4DA62056F430}" name="Lista Temp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5F373-856F-454C-9028-66DE7103C224}">
  <dimension ref="A6:M29"/>
  <sheetViews>
    <sheetView showGridLines="0" tabSelected="1" zoomScaleNormal="100" workbookViewId="0">
      <selection activeCell="C5" sqref="C5"/>
    </sheetView>
  </sheetViews>
  <sheetFormatPr defaultColWidth="0" defaultRowHeight="20.100000000000001" customHeight="1" x14ac:dyDescent="0.25"/>
  <cols>
    <col min="1" max="1" width="1.7109375" style="1" customWidth="1"/>
    <col min="2" max="2" width="3.7109375" style="1" customWidth="1"/>
    <col min="3" max="3" width="40.7109375" style="1" customWidth="1"/>
    <col min="4" max="4" width="1.7109375" style="1" customWidth="1"/>
    <col min="5" max="5" width="3.7109375" style="1" customWidth="1"/>
    <col min="6" max="6" width="40.7109375" style="1" customWidth="1"/>
    <col min="7" max="7" width="1.7109375" style="1" customWidth="1"/>
    <col min="8" max="8" width="3.7109375" style="1" customWidth="1"/>
    <col min="9" max="9" width="40.7109375" style="1" customWidth="1"/>
    <col min="10" max="10" width="1.7109375" style="1" customWidth="1"/>
    <col min="11" max="11" width="3.7109375" style="1" customWidth="1"/>
    <col min="12" max="12" width="40.7109375" style="1" customWidth="1"/>
    <col min="13" max="13" width="5.7109375" style="1" customWidth="1"/>
    <col min="14" max="16384" width="9.140625" style="1" hidden="1"/>
  </cols>
  <sheetData>
    <row r="6" spans="2:12" ht="35.1" customHeight="1" x14ac:dyDescent="0.25">
      <c r="B6" s="37" t="s">
        <v>1</v>
      </c>
      <c r="C6" s="38"/>
      <c r="D6" s="3"/>
      <c r="E6" s="37" t="s">
        <v>2</v>
      </c>
      <c r="F6" s="38"/>
      <c r="G6" s="3"/>
      <c r="H6" s="37" t="s">
        <v>21</v>
      </c>
      <c r="I6" s="38"/>
      <c r="J6" s="3"/>
      <c r="K6" s="37" t="s">
        <v>22</v>
      </c>
      <c r="L6" s="38"/>
    </row>
    <row r="7" spans="2:12" ht="35.1" customHeight="1" x14ac:dyDescent="0.25">
      <c r="B7" s="13"/>
      <c r="C7" s="14"/>
      <c r="D7" s="2"/>
      <c r="E7" s="13"/>
      <c r="F7" s="14"/>
      <c r="G7" s="2"/>
      <c r="H7" s="13"/>
      <c r="I7" s="24"/>
      <c r="J7" s="2"/>
      <c r="K7" s="13"/>
      <c r="L7" s="24"/>
    </row>
    <row r="9" spans="2:12" ht="35.1" customHeight="1" x14ac:dyDescent="0.25">
      <c r="B9" s="37" t="s">
        <v>0</v>
      </c>
      <c r="C9" s="38"/>
      <c r="D9" s="10"/>
      <c r="E9" s="37" t="s">
        <v>3</v>
      </c>
      <c r="F9" s="38"/>
      <c r="G9" s="10"/>
      <c r="H9" s="37" t="s">
        <v>4</v>
      </c>
      <c r="I9" s="38"/>
      <c r="J9" s="10"/>
      <c r="K9" s="37" t="s">
        <v>5</v>
      </c>
      <c r="L9" s="38"/>
    </row>
    <row r="10" spans="2:12" ht="5.0999999999999996" customHeight="1" x14ac:dyDescent="0.25">
      <c r="B10" s="39"/>
      <c r="C10" s="40"/>
      <c r="E10" s="39"/>
      <c r="F10" s="40"/>
      <c r="H10" s="39"/>
      <c r="I10" s="40"/>
      <c r="K10" s="39"/>
      <c r="L10" s="40"/>
    </row>
    <row r="11" spans="2:12" ht="20.100000000000001" customHeight="1" x14ac:dyDescent="0.25">
      <c r="B11" s="41" t="s">
        <v>28</v>
      </c>
      <c r="C11" s="42"/>
      <c r="D11" s="27"/>
      <c r="E11" s="41" t="s">
        <v>30</v>
      </c>
      <c r="F11" s="42"/>
      <c r="G11" s="27"/>
      <c r="H11" s="41" t="s">
        <v>24</v>
      </c>
      <c r="I11" s="42"/>
      <c r="J11" s="27"/>
      <c r="K11" s="41" t="s">
        <v>25</v>
      </c>
      <c r="L11" s="42"/>
    </row>
    <row r="12" spans="2:12" ht="20.100000000000001" customHeight="1" x14ac:dyDescent="0.25">
      <c r="B12" s="25" t="s">
        <v>7</v>
      </c>
      <c r="C12" s="26"/>
      <c r="D12" s="27"/>
      <c r="E12" s="25" t="s">
        <v>7</v>
      </c>
      <c r="F12" s="26"/>
      <c r="G12" s="27"/>
      <c r="H12" s="25" t="s">
        <v>7</v>
      </c>
      <c r="I12" s="26"/>
      <c r="J12" s="27"/>
      <c r="K12" s="25" t="s">
        <v>7</v>
      </c>
      <c r="L12" s="26"/>
    </row>
    <row r="13" spans="2:12" ht="20.100000000000001" customHeight="1" x14ac:dyDescent="0.25">
      <c r="B13" s="25" t="s">
        <v>8</v>
      </c>
      <c r="C13" s="26"/>
      <c r="D13" s="27"/>
      <c r="E13" s="25" t="s">
        <v>8</v>
      </c>
      <c r="F13" s="26"/>
      <c r="G13" s="27"/>
      <c r="H13" s="25" t="s">
        <v>8</v>
      </c>
      <c r="I13" s="26"/>
      <c r="J13" s="27"/>
      <c r="K13" s="25" t="s">
        <v>8</v>
      </c>
      <c r="L13" s="26"/>
    </row>
    <row r="14" spans="2:12" ht="20.100000000000001" customHeight="1" x14ac:dyDescent="0.25">
      <c r="B14" s="25" t="s">
        <v>9</v>
      </c>
      <c r="C14" s="26"/>
      <c r="D14" s="27"/>
      <c r="E14" s="25" t="s">
        <v>9</v>
      </c>
      <c r="F14" s="26"/>
      <c r="G14" s="27"/>
      <c r="H14" s="25" t="s">
        <v>9</v>
      </c>
      <c r="I14" s="26"/>
      <c r="J14" s="27"/>
      <c r="K14" s="25" t="s">
        <v>9</v>
      </c>
      <c r="L14" s="26"/>
    </row>
    <row r="15" spans="2:12" ht="20.100000000000001" customHeight="1" x14ac:dyDescent="0.25">
      <c r="B15" s="25" t="s">
        <v>10</v>
      </c>
      <c r="C15" s="26"/>
      <c r="D15" s="27"/>
      <c r="E15" s="25" t="s">
        <v>10</v>
      </c>
      <c r="F15" s="26"/>
      <c r="G15" s="27"/>
      <c r="H15" s="25" t="s">
        <v>10</v>
      </c>
      <c r="I15" s="26"/>
      <c r="J15" s="27"/>
      <c r="K15" s="25" t="s">
        <v>10</v>
      </c>
      <c r="L15" s="26"/>
    </row>
    <row r="16" spans="2:12" ht="20.100000000000001" customHeight="1" x14ac:dyDescent="0.25">
      <c r="B16" s="25" t="s">
        <v>11</v>
      </c>
      <c r="C16" s="26"/>
      <c r="D16" s="27"/>
      <c r="E16" s="25" t="s">
        <v>11</v>
      </c>
      <c r="F16" s="26"/>
      <c r="G16" s="27"/>
      <c r="H16" s="25" t="s">
        <v>11</v>
      </c>
      <c r="I16" s="26"/>
      <c r="J16" s="27"/>
      <c r="K16" s="25" t="s">
        <v>11</v>
      </c>
      <c r="L16" s="26"/>
    </row>
    <row r="17" spans="2:12" ht="20.100000000000001" customHeight="1" x14ac:dyDescent="0.25">
      <c r="B17" s="41" t="s">
        <v>29</v>
      </c>
      <c r="C17" s="42"/>
      <c r="D17" s="27"/>
      <c r="E17" s="41" t="s">
        <v>31</v>
      </c>
      <c r="F17" s="42"/>
      <c r="G17" s="27"/>
      <c r="H17" s="41" t="s">
        <v>27</v>
      </c>
      <c r="I17" s="42"/>
      <c r="J17" s="27"/>
      <c r="K17" s="41" t="s">
        <v>26</v>
      </c>
      <c r="L17" s="42"/>
    </row>
    <row r="18" spans="2:12" ht="20.100000000000001" customHeight="1" x14ac:dyDescent="0.25">
      <c r="B18" s="25" t="s">
        <v>7</v>
      </c>
      <c r="C18" s="28"/>
      <c r="D18" s="27"/>
      <c r="E18" s="25" t="s">
        <v>7</v>
      </c>
      <c r="F18" s="28"/>
      <c r="G18" s="27"/>
      <c r="H18" s="25" t="s">
        <v>7</v>
      </c>
      <c r="I18" s="28"/>
      <c r="J18" s="27"/>
      <c r="K18" s="25" t="s">
        <v>7</v>
      </c>
      <c r="L18" s="28"/>
    </row>
    <row r="19" spans="2:12" ht="20.100000000000001" customHeight="1" x14ac:dyDescent="0.25">
      <c r="B19" s="25" t="s">
        <v>8</v>
      </c>
      <c r="C19" s="28"/>
      <c r="D19" s="27"/>
      <c r="E19" s="25" t="s">
        <v>8</v>
      </c>
      <c r="F19" s="28"/>
      <c r="G19" s="27"/>
      <c r="H19" s="25" t="s">
        <v>8</v>
      </c>
      <c r="I19" s="28"/>
      <c r="J19" s="27"/>
      <c r="K19" s="25" t="s">
        <v>8</v>
      </c>
      <c r="L19" s="28"/>
    </row>
    <row r="20" spans="2:12" ht="20.100000000000001" customHeight="1" x14ac:dyDescent="0.25">
      <c r="B20" s="25" t="s">
        <v>9</v>
      </c>
      <c r="C20" s="28"/>
      <c r="D20" s="27"/>
      <c r="E20" s="25" t="s">
        <v>9</v>
      </c>
      <c r="F20" s="28"/>
      <c r="G20" s="27"/>
      <c r="H20" s="25" t="s">
        <v>9</v>
      </c>
      <c r="I20" s="28"/>
      <c r="J20" s="27"/>
      <c r="K20" s="25" t="s">
        <v>9</v>
      </c>
      <c r="L20" s="28"/>
    </row>
    <row r="21" spans="2:12" ht="20.100000000000001" customHeight="1" x14ac:dyDescent="0.25">
      <c r="B21" s="25" t="s">
        <v>10</v>
      </c>
      <c r="C21" s="28"/>
      <c r="D21" s="27"/>
      <c r="E21" s="25" t="s">
        <v>10</v>
      </c>
      <c r="F21" s="28"/>
      <c r="G21" s="27"/>
      <c r="H21" s="25" t="s">
        <v>10</v>
      </c>
      <c r="I21" s="28"/>
      <c r="J21" s="27"/>
      <c r="K21" s="25" t="s">
        <v>10</v>
      </c>
      <c r="L21" s="28"/>
    </row>
    <row r="22" spans="2:12" ht="20.100000000000001" customHeight="1" x14ac:dyDescent="0.25">
      <c r="B22" s="29" t="s">
        <v>11</v>
      </c>
      <c r="C22" s="30"/>
      <c r="D22" s="27"/>
      <c r="E22" s="29" t="s">
        <v>11</v>
      </c>
      <c r="F22" s="30"/>
      <c r="G22" s="27"/>
      <c r="H22" s="29" t="s">
        <v>11</v>
      </c>
      <c r="I22" s="30"/>
      <c r="J22" s="27"/>
      <c r="K22" s="29" t="s">
        <v>11</v>
      </c>
      <c r="L22" s="30"/>
    </row>
    <row r="23" spans="2:12" ht="9.9499999999999993" customHeight="1" x14ac:dyDescent="0.25"/>
    <row r="24" spans="2:12" ht="35.1" customHeight="1" x14ac:dyDescent="0.25">
      <c r="B24" s="34" t="s">
        <v>6</v>
      </c>
      <c r="C24" s="35"/>
      <c r="D24" s="35"/>
      <c r="E24" s="35"/>
      <c r="F24" s="35"/>
      <c r="G24" s="35"/>
      <c r="H24" s="35"/>
      <c r="I24" s="35"/>
      <c r="J24" s="35"/>
      <c r="K24" s="35"/>
      <c r="L24" s="36"/>
    </row>
    <row r="25" spans="2:12" ht="20.100000000000001" customHeight="1" x14ac:dyDescent="0.25">
      <c r="B25" s="7"/>
      <c r="C25" s="8"/>
      <c r="D25" s="8"/>
      <c r="E25" s="8"/>
      <c r="F25" s="8"/>
      <c r="G25" s="8"/>
      <c r="H25" s="8"/>
      <c r="I25" s="8"/>
      <c r="J25" s="8"/>
      <c r="K25" s="8"/>
      <c r="L25" s="9"/>
    </row>
    <row r="26" spans="2:12" ht="24.95" customHeight="1" x14ac:dyDescent="0.25">
      <c r="B26" s="5"/>
      <c r="C26" s="16" t="s">
        <v>12</v>
      </c>
      <c r="D26" s="17"/>
      <c r="E26" s="17"/>
      <c r="F26" s="15" t="s">
        <v>19</v>
      </c>
      <c r="G26" s="17"/>
      <c r="H26" s="17"/>
      <c r="I26" s="21" t="s">
        <v>20</v>
      </c>
      <c r="J26" s="19"/>
      <c r="K26" s="19"/>
      <c r="L26" s="20"/>
    </row>
    <row r="27" spans="2:12" ht="24.95" customHeight="1" x14ac:dyDescent="0.25">
      <c r="B27" s="5"/>
      <c r="C27" s="18"/>
      <c r="D27" s="17"/>
      <c r="E27" s="17"/>
      <c r="F27" s="18"/>
      <c r="G27" s="17"/>
      <c r="H27" s="17"/>
      <c r="I27" s="23" t="str">
        <f>"Reduziu em "&amp;TEXT(IFERROR(1-(F27/(INDEX(TabConversao,MATCH(Mapa!$C$28,Apoio!$D$3:$D$8,0),MATCH(Mapa!$F$28,Apoio!$D$3:$I$3,0))*C27)),0),"0,00%")&amp;" o seu tempo."</f>
        <v>Reduziu em 0,00% o seu tempo.</v>
      </c>
      <c r="J27" s="19"/>
      <c r="K27" s="19"/>
      <c r="L27" s="20"/>
    </row>
    <row r="28" spans="2:12" ht="24.95" customHeight="1" x14ac:dyDescent="0.25">
      <c r="B28" s="5"/>
      <c r="C28" s="22" t="s">
        <v>16</v>
      </c>
      <c r="D28" s="17"/>
      <c r="E28" s="17"/>
      <c r="F28" s="22" t="s">
        <v>16</v>
      </c>
      <c r="G28" s="17"/>
      <c r="H28" s="17"/>
      <c r="I28" s="22" t="str">
        <f>"Ficou "&amp;IFERROR((INDEX(TabConversao,MATCH(Mapa!$C$28,Apoio!$D$3:$D$8,0),MATCH(Mapa!$F$28,Apoio!$D$3:$I$3,0))*C27)/F27,0)&amp;" vezes mais produtivo(a)."</f>
        <v>Ficou 0 vezes mais produtivo(a).</v>
      </c>
      <c r="J28" s="19"/>
      <c r="K28" s="19"/>
      <c r="L28" s="20"/>
    </row>
    <row r="29" spans="2:12" ht="20.100000000000001" customHeight="1" x14ac:dyDescent="0.25">
      <c r="B29" s="11"/>
      <c r="C29" s="4"/>
      <c r="D29" s="4"/>
      <c r="E29" s="4"/>
      <c r="F29" s="4"/>
      <c r="G29" s="4"/>
      <c r="H29" s="4"/>
      <c r="I29" s="4"/>
      <c r="J29" s="4"/>
      <c r="K29" s="4"/>
      <c r="L29" s="12"/>
    </row>
  </sheetData>
  <mergeCells count="21">
    <mergeCell ref="E17:F17"/>
    <mergeCell ref="B9:C9"/>
    <mergeCell ref="B10:C10"/>
    <mergeCell ref="B17:C17"/>
    <mergeCell ref="B11:C11"/>
    <mergeCell ref="B24:L24"/>
    <mergeCell ref="H6:I6"/>
    <mergeCell ref="H9:I9"/>
    <mergeCell ref="H10:I10"/>
    <mergeCell ref="H11:I11"/>
    <mergeCell ref="H17:I17"/>
    <mergeCell ref="K6:L6"/>
    <mergeCell ref="K9:L9"/>
    <mergeCell ref="K10:L10"/>
    <mergeCell ref="K11:L11"/>
    <mergeCell ref="K17:L17"/>
    <mergeCell ref="B6:C6"/>
    <mergeCell ref="E6:F6"/>
    <mergeCell ref="E9:F9"/>
    <mergeCell ref="E10:F10"/>
    <mergeCell ref="E11:F11"/>
  </mergeCells>
  <dataValidations count="1">
    <dataValidation type="list" allowBlank="1" showInputMessage="1" showErrorMessage="1" sqref="E28:F28 C28" xr:uid="{93C8E0A1-B9AA-4C6F-9EBC-989175976A96}">
      <formula1>INDIRECT("Tempo")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7C07-53B0-4A8A-989A-DDEE827FA825}">
  <dimension ref="A1"/>
  <sheetViews>
    <sheetView showGridLines="0" zoomScaleNormal="100" workbookViewId="0">
      <selection activeCell="M29" sqref="M29"/>
    </sheetView>
  </sheetViews>
  <sheetFormatPr defaultRowHeight="14.25" x14ac:dyDescent="0.25"/>
  <cols>
    <col min="1" max="1" width="3.42578125" style="33" customWidth="1"/>
    <col min="2" max="16384" width="9.140625" style="33"/>
  </cols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C9844-3502-4EC8-9123-B3A7201BFCA7}">
  <dimension ref="B2:I8"/>
  <sheetViews>
    <sheetView showGridLines="0" workbookViewId="0">
      <selection activeCell="C11" sqref="C11"/>
    </sheetView>
  </sheetViews>
  <sheetFormatPr defaultRowHeight="20.100000000000001" customHeight="1" x14ac:dyDescent="0.25"/>
  <cols>
    <col min="1" max="1" width="9.140625" style="1"/>
    <col min="2" max="2" width="15.7109375" style="1" customWidth="1"/>
    <col min="3" max="3" width="9.140625" style="1"/>
    <col min="4" max="9" width="10.7109375" style="1" customWidth="1"/>
    <col min="10" max="16384" width="9.140625" style="1"/>
  </cols>
  <sheetData>
    <row r="2" spans="2:9" ht="20.100000000000001" customHeight="1" x14ac:dyDescent="0.25">
      <c r="B2" s="6" t="s">
        <v>15</v>
      </c>
      <c r="D2" s="43" t="s">
        <v>23</v>
      </c>
      <c r="E2" s="43"/>
      <c r="F2" s="43"/>
      <c r="G2" s="43"/>
      <c r="H2" s="43"/>
      <c r="I2" s="43"/>
    </row>
    <row r="3" spans="2:9" ht="20.100000000000001" customHeight="1" x14ac:dyDescent="0.25">
      <c r="B3" s="6" t="s">
        <v>13</v>
      </c>
      <c r="D3" s="32"/>
      <c r="E3" s="32" t="s">
        <v>18</v>
      </c>
      <c r="F3" s="32" t="s">
        <v>17</v>
      </c>
      <c r="G3" s="32" t="s">
        <v>14</v>
      </c>
      <c r="H3" s="32" t="s">
        <v>16</v>
      </c>
      <c r="I3" s="32" t="s">
        <v>13</v>
      </c>
    </row>
    <row r="4" spans="2:9" ht="20.100000000000001" customHeight="1" x14ac:dyDescent="0.25">
      <c r="B4" s="6" t="s">
        <v>16</v>
      </c>
      <c r="D4" s="32" t="s">
        <v>18</v>
      </c>
      <c r="E4" s="31">
        <v>1</v>
      </c>
      <c r="F4" s="31">
        <v>4</v>
      </c>
      <c r="G4" s="31">
        <v>30</v>
      </c>
      <c r="H4" s="31">
        <v>220</v>
      </c>
      <c r="I4" s="31">
        <v>13200</v>
      </c>
    </row>
    <row r="5" spans="2:9" ht="20.100000000000001" customHeight="1" x14ac:dyDescent="0.25">
      <c r="B5" s="6" t="s">
        <v>14</v>
      </c>
      <c r="D5" s="32" t="s">
        <v>17</v>
      </c>
      <c r="E5" s="31">
        <f>E4/F4</f>
        <v>0.25</v>
      </c>
      <c r="F5" s="31">
        <v>1</v>
      </c>
      <c r="G5" s="31">
        <v>5</v>
      </c>
      <c r="H5" s="31">
        <v>44</v>
      </c>
      <c r="I5" s="31">
        <v>2640</v>
      </c>
    </row>
    <row r="6" spans="2:9" ht="20.100000000000001" customHeight="1" x14ac:dyDescent="0.25">
      <c r="B6" s="6" t="s">
        <v>17</v>
      </c>
      <c r="D6" s="32" t="s">
        <v>14</v>
      </c>
      <c r="E6" s="31">
        <f>1/G4</f>
        <v>3.3333333333333333E-2</v>
      </c>
      <c r="F6" s="31">
        <f>F5/G5</f>
        <v>0.2</v>
      </c>
      <c r="G6" s="31">
        <v>1</v>
      </c>
      <c r="H6" s="31">
        <v>8</v>
      </c>
      <c r="I6" s="31">
        <f>H6*60</f>
        <v>480</v>
      </c>
    </row>
    <row r="7" spans="2:9" ht="20.100000000000001" customHeight="1" x14ac:dyDescent="0.25">
      <c r="B7" s="6" t="s">
        <v>18</v>
      </c>
      <c r="D7" s="32" t="s">
        <v>16</v>
      </c>
      <c r="E7" s="31">
        <f>1/H4</f>
        <v>4.5454545454545452E-3</v>
      </c>
      <c r="F7" s="31">
        <f>1/H5</f>
        <v>2.2727272727272728E-2</v>
      </c>
      <c r="G7" s="31">
        <f>1/H6</f>
        <v>0.125</v>
      </c>
      <c r="H7" s="31">
        <v>1</v>
      </c>
      <c r="I7" s="31">
        <v>60</v>
      </c>
    </row>
    <row r="8" spans="2:9" ht="20.100000000000001" customHeight="1" x14ac:dyDescent="0.25">
      <c r="D8" s="32" t="s">
        <v>13</v>
      </c>
      <c r="E8" s="31">
        <f>1/H4</f>
        <v>4.5454545454545452E-3</v>
      </c>
      <c r="F8" s="31">
        <f>1/I5</f>
        <v>3.7878787878787879E-4</v>
      </c>
      <c r="G8" s="31">
        <f>1/H6</f>
        <v>0.125</v>
      </c>
      <c r="H8" s="31">
        <f>1/I7</f>
        <v>1.6666666666666666E-2</v>
      </c>
      <c r="I8" s="31">
        <v>1</v>
      </c>
    </row>
  </sheetData>
  <mergeCells count="1">
    <mergeCell ref="D2:I2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Mapa</vt:lpstr>
      <vt:lpstr>Desenho</vt:lpstr>
      <vt:lpstr>Apoio</vt:lpstr>
      <vt:lpstr>TabConversao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2020-11-25T22:39:59Z</dcterms:created>
  <dcterms:modified xsi:type="dcterms:W3CDTF">2020-12-02T12:35:47Z</dcterms:modified>
</cp:coreProperties>
</file>