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 Poupe\"/>
    </mc:Choice>
  </mc:AlternateContent>
  <xr:revisionPtr revIDLastSave="0" documentId="13_ncr:1_{2E111DCA-41FC-47DF-B617-AEE57B8BA553}" xr6:coauthVersionLast="47" xr6:coauthVersionMax="47" xr10:uidLastSave="{00000000-0000-0000-0000-000000000000}"/>
  <bookViews>
    <workbookView xWindow="-120" yWindow="-120" windowWidth="29040" windowHeight="15840" firstSheet="1" activeTab="5" xr2:uid="{D6AAB7DA-24B1-4208-9512-A0B18633947F}"/>
  </bookViews>
  <sheets>
    <sheet name="Planilha1" sheetId="1" r:id="rId1"/>
    <sheet name="Planilha2" sheetId="2" r:id="rId2"/>
    <sheet name="Planilha3" sheetId="3" r:id="rId3"/>
    <sheet name="Planilha4" sheetId="4" r:id="rId4"/>
    <sheet name="Planilha5" sheetId="5" r:id="rId5"/>
    <sheet name="Planilha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6" l="1"/>
  <c r="C12" i="6"/>
  <c r="C7" i="6"/>
  <c r="C7" i="5"/>
  <c r="C7" i="4"/>
  <c r="G7" i="3"/>
  <c r="C7" i="3"/>
  <c r="C8" i="2"/>
  <c r="C10" i="2" s="1"/>
  <c r="B11" i="2"/>
  <c r="B12" i="2" s="1"/>
</calcChain>
</file>

<file path=xl/sharedStrings.xml><?xml version="1.0" encoding="utf-8"?>
<sst xmlns="http://schemas.openxmlformats.org/spreadsheetml/2006/main" count="120" uniqueCount="55">
  <si>
    <t>Tendêndia de alta (médias cruzadas pra cima)</t>
  </si>
  <si>
    <t>Tendência lateral (compra na base da consolidação)</t>
  </si>
  <si>
    <t>Comprar call a seco</t>
  </si>
  <si>
    <t>Vender put</t>
  </si>
  <si>
    <t>Trava de alta com call</t>
  </si>
  <si>
    <t>Seagull</t>
  </si>
  <si>
    <t>-</t>
  </si>
  <si>
    <t>Tendêndia de baixa (médias cruzadas pra baixo)</t>
  </si>
  <si>
    <t>Tendência lateral (venda no topo da consolidação)</t>
  </si>
  <si>
    <t>Comprar put a seco</t>
  </si>
  <si>
    <t xml:space="preserve">Vender call coberta </t>
  </si>
  <si>
    <t>Trava de baixa com put</t>
  </si>
  <si>
    <t>Fence</t>
  </si>
  <si>
    <t>Fence Bova11</t>
  </si>
  <si>
    <t>vende call</t>
  </si>
  <si>
    <t>compra bova11</t>
  </si>
  <si>
    <t>compra put</t>
  </si>
  <si>
    <t>vende put</t>
  </si>
  <si>
    <t>strike</t>
  </si>
  <si>
    <t>prêmio</t>
  </si>
  <si>
    <t>vencimento abril</t>
  </si>
  <si>
    <t>bovad112</t>
  </si>
  <si>
    <t>bovap109</t>
  </si>
  <si>
    <t>bovap105</t>
  </si>
  <si>
    <t>montagem</t>
  </si>
  <si>
    <t>desmontagem</t>
  </si>
  <si>
    <t>preço de bova11</t>
  </si>
  <si>
    <t>call vira pó</t>
  </si>
  <si>
    <t>trava de baixa</t>
  </si>
  <si>
    <t>premio</t>
  </si>
  <si>
    <t>vira pó</t>
  </si>
  <si>
    <t>vende a put</t>
  </si>
  <si>
    <t>put</t>
  </si>
  <si>
    <t>Seagull de BOVA11</t>
  </si>
  <si>
    <t>comprar call</t>
  </si>
  <si>
    <t>vender call</t>
  </si>
  <si>
    <t>vender put</t>
  </si>
  <si>
    <t>codigo</t>
  </si>
  <si>
    <t>bovad111</t>
  </si>
  <si>
    <t>bovad113</t>
  </si>
  <si>
    <t>bovap104</t>
  </si>
  <si>
    <t xml:space="preserve">no vencimento bova em </t>
  </si>
  <si>
    <t>call strike 113</t>
  </si>
  <si>
    <t>call strike 111</t>
  </si>
  <si>
    <t>put strike 104</t>
  </si>
  <si>
    <t>é exercido na put</t>
  </si>
  <si>
    <t>Seagull de b3sa3</t>
  </si>
  <si>
    <t>b3sad142</t>
  </si>
  <si>
    <t>b3sad155</t>
  </si>
  <si>
    <t>b3asp123</t>
  </si>
  <si>
    <t>Seagull de cxse3</t>
  </si>
  <si>
    <t>Seagull de abev3</t>
  </si>
  <si>
    <t>abevp129</t>
  </si>
  <si>
    <t>abevd142</t>
  </si>
  <si>
    <t>abevd152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</si>
</sst>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10" fontId="0" fillId="0" borderId="0" xfId="2" applyNumberFormat="1" applyFont="1"/>
    <xf numFmtId="2" fontId="0" fillId="0" borderId="0" xfId="0" applyNumberForma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0C51-5510-4518-AFB1-F43AF56318A1}">
  <dimension ref="A1:B15"/>
  <sheetViews>
    <sheetView zoomScale="265" zoomScaleNormal="265" workbookViewId="0">
      <selection activeCell="B14" sqref="B14"/>
    </sheetView>
  </sheetViews>
  <sheetFormatPr defaultRowHeight="15" x14ac:dyDescent="0.25"/>
  <cols>
    <col min="1" max="1" width="1.5703125" customWidth="1"/>
    <col min="2" max="2" width="47.5703125" bestFit="1" customWidth="1"/>
  </cols>
  <sheetData>
    <row r="1" spans="1:2" x14ac:dyDescent="0.25">
      <c r="B1" t="s">
        <v>0</v>
      </c>
    </row>
    <row r="2" spans="1:2" x14ac:dyDescent="0.25">
      <c r="B2" t="s">
        <v>1</v>
      </c>
    </row>
    <row r="3" spans="1:2" ht="5.25" customHeight="1" x14ac:dyDescent="0.25"/>
    <row r="4" spans="1:2" x14ac:dyDescent="0.25">
      <c r="A4" t="s">
        <v>6</v>
      </c>
      <c r="B4" t="s">
        <v>2</v>
      </c>
    </row>
    <row r="5" spans="1:2" x14ac:dyDescent="0.25">
      <c r="A5" t="s">
        <v>6</v>
      </c>
      <c r="B5" t="s">
        <v>3</v>
      </c>
    </row>
    <row r="6" spans="1:2" x14ac:dyDescent="0.25">
      <c r="A6" t="s">
        <v>6</v>
      </c>
      <c r="B6" t="s">
        <v>4</v>
      </c>
    </row>
    <row r="7" spans="1:2" x14ac:dyDescent="0.25">
      <c r="A7" t="s">
        <v>6</v>
      </c>
      <c r="B7" t="s">
        <v>5</v>
      </c>
    </row>
    <row r="9" spans="1:2" x14ac:dyDescent="0.25">
      <c r="B9" t="s">
        <v>7</v>
      </c>
    </row>
    <row r="10" spans="1:2" x14ac:dyDescent="0.25">
      <c r="B10" t="s">
        <v>8</v>
      </c>
    </row>
    <row r="11" spans="1:2" ht="5.25" customHeight="1" x14ac:dyDescent="0.25"/>
    <row r="12" spans="1:2" x14ac:dyDescent="0.25">
      <c r="A12" t="s">
        <v>6</v>
      </c>
      <c r="B12" t="s">
        <v>9</v>
      </c>
    </row>
    <row r="13" spans="1:2" x14ac:dyDescent="0.25">
      <c r="A13" t="s">
        <v>6</v>
      </c>
      <c r="B13" t="s">
        <v>10</v>
      </c>
    </row>
    <row r="14" spans="1:2" x14ac:dyDescent="0.25">
      <c r="A14" t="s">
        <v>6</v>
      </c>
      <c r="B14" t="s">
        <v>11</v>
      </c>
    </row>
    <row r="15" spans="1:2" x14ac:dyDescent="0.25">
      <c r="A15" t="s">
        <v>6</v>
      </c>
      <c r="B15" t="s">
        <v>12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95770-F8A1-4FD2-A584-DF88C36709E5}">
  <dimension ref="A1:H15"/>
  <sheetViews>
    <sheetView topLeftCell="D1" zoomScale="250" zoomScaleNormal="250" workbookViewId="0">
      <selection activeCell="A2" sqref="A2:D3"/>
    </sheetView>
  </sheetViews>
  <sheetFormatPr defaultRowHeight="15" x14ac:dyDescent="0.25"/>
  <cols>
    <col min="1" max="1" width="14.42578125" bestFit="1" customWidth="1"/>
    <col min="2" max="2" width="16.140625" bestFit="1" customWidth="1"/>
    <col min="3" max="3" width="10.7109375" bestFit="1" customWidth="1"/>
    <col min="5" max="5" width="15.5703125" bestFit="1" customWidth="1"/>
    <col min="6" max="7" width="10.7109375" bestFit="1" customWidth="1"/>
  </cols>
  <sheetData>
    <row r="1" spans="1:8" x14ac:dyDescent="0.25">
      <c r="A1" t="s">
        <v>13</v>
      </c>
      <c r="B1" t="s">
        <v>20</v>
      </c>
    </row>
    <row r="2" spans="1:8" x14ac:dyDescent="0.25">
      <c r="A2" t="s">
        <v>24</v>
      </c>
      <c r="E2" t="s">
        <v>25</v>
      </c>
    </row>
    <row r="3" spans="1:8" x14ac:dyDescent="0.25">
      <c r="B3" t="s">
        <v>18</v>
      </c>
      <c r="C3" t="s">
        <v>19</v>
      </c>
      <c r="F3" t="s">
        <v>18</v>
      </c>
      <c r="G3" t="s">
        <v>19</v>
      </c>
    </row>
    <row r="4" spans="1:8" x14ac:dyDescent="0.25">
      <c r="A4" t="s">
        <v>14</v>
      </c>
      <c r="B4" s="1">
        <v>112</v>
      </c>
      <c r="C4" s="1">
        <v>2.15</v>
      </c>
      <c r="D4" t="s">
        <v>21</v>
      </c>
      <c r="E4" t="s">
        <v>14</v>
      </c>
      <c r="F4" s="1">
        <v>112</v>
      </c>
      <c r="G4" s="1">
        <v>2.15</v>
      </c>
      <c r="H4" t="s">
        <v>21</v>
      </c>
    </row>
    <row r="5" spans="1:8" x14ac:dyDescent="0.25">
      <c r="A5" t="s">
        <v>15</v>
      </c>
      <c r="B5" s="1">
        <v>109.4</v>
      </c>
      <c r="C5" s="1">
        <v>109.4</v>
      </c>
      <c r="E5" t="s">
        <v>15</v>
      </c>
      <c r="F5" s="1">
        <v>109.4</v>
      </c>
      <c r="G5" s="1">
        <v>109.4</v>
      </c>
    </row>
    <row r="6" spans="1:8" x14ac:dyDescent="0.25">
      <c r="A6" t="s">
        <v>16</v>
      </c>
      <c r="B6" s="1">
        <v>109</v>
      </c>
      <c r="C6">
        <v>2.8</v>
      </c>
      <c r="D6" t="s">
        <v>22</v>
      </c>
      <c r="E6" t="s">
        <v>16</v>
      </c>
      <c r="F6" s="1">
        <v>109</v>
      </c>
      <c r="G6">
        <v>2.8</v>
      </c>
      <c r="H6" t="s">
        <v>22</v>
      </c>
    </row>
    <row r="7" spans="1:8" x14ac:dyDescent="0.25">
      <c r="A7" t="s">
        <v>17</v>
      </c>
      <c r="B7" s="1">
        <v>105</v>
      </c>
      <c r="C7">
        <v>1.56</v>
      </c>
      <c r="D7" t="s">
        <v>23</v>
      </c>
      <c r="E7" t="s">
        <v>17</v>
      </c>
      <c r="F7" s="1">
        <v>105</v>
      </c>
      <c r="G7">
        <v>1.56</v>
      </c>
      <c r="H7" t="s">
        <v>23</v>
      </c>
    </row>
    <row r="8" spans="1:8" x14ac:dyDescent="0.25">
      <c r="C8">
        <f>C6-C7</f>
        <v>1.2399999999999998</v>
      </c>
    </row>
    <row r="9" spans="1:8" x14ac:dyDescent="0.25">
      <c r="E9" t="s">
        <v>26</v>
      </c>
      <c r="F9" s="1">
        <v>106</v>
      </c>
    </row>
    <row r="10" spans="1:8" x14ac:dyDescent="0.25">
      <c r="B10" s="2"/>
      <c r="C10" s="2">
        <f>C4-C8</f>
        <v>0.91000000000000014</v>
      </c>
      <c r="E10" t="s">
        <v>27</v>
      </c>
      <c r="F10" s="2"/>
    </row>
    <row r="11" spans="1:8" x14ac:dyDescent="0.25">
      <c r="B11" s="2">
        <f>B4-B5</f>
        <v>2.5999999999999943</v>
      </c>
      <c r="E11" t="s">
        <v>28</v>
      </c>
      <c r="G11" t="s">
        <v>29</v>
      </c>
    </row>
    <row r="12" spans="1:8" x14ac:dyDescent="0.25">
      <c r="B12" s="2">
        <f>B11+C4</f>
        <v>4.7499999999999947</v>
      </c>
      <c r="E12" t="s">
        <v>31</v>
      </c>
      <c r="F12" s="1">
        <v>109</v>
      </c>
      <c r="G12" s="1">
        <v>3</v>
      </c>
    </row>
    <row r="13" spans="1:8" x14ac:dyDescent="0.25">
      <c r="E13" t="s">
        <v>32</v>
      </c>
      <c r="F13" s="1">
        <v>105</v>
      </c>
      <c r="G13" s="3" t="s">
        <v>30</v>
      </c>
    </row>
    <row r="15" spans="1:8" x14ac:dyDescent="0.25">
      <c r="F15" s="2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41C33-2792-45B4-82A4-7BBC2F3977C6}">
  <dimension ref="A1:H12"/>
  <sheetViews>
    <sheetView zoomScale="340" zoomScaleNormal="340" workbookViewId="0">
      <selection sqref="A1:D8"/>
    </sheetView>
  </sheetViews>
  <sheetFormatPr defaultRowHeight="15" x14ac:dyDescent="0.25"/>
  <cols>
    <col min="1" max="1" width="18" bestFit="1" customWidth="1"/>
    <col min="5" max="5" width="11.7109375" bestFit="1" customWidth="1"/>
    <col min="7" max="7" width="10.5703125" bestFit="1" customWidth="1"/>
  </cols>
  <sheetData>
    <row r="1" spans="1:8" x14ac:dyDescent="0.25">
      <c r="A1" t="s">
        <v>33</v>
      </c>
      <c r="B1" t="s">
        <v>20</v>
      </c>
    </row>
    <row r="2" spans="1:8" x14ac:dyDescent="0.25">
      <c r="A2" t="s">
        <v>24</v>
      </c>
      <c r="E2" t="s">
        <v>25</v>
      </c>
    </row>
    <row r="3" spans="1:8" x14ac:dyDescent="0.25">
      <c r="B3" t="s">
        <v>18</v>
      </c>
      <c r="C3" t="s">
        <v>19</v>
      </c>
      <c r="D3" t="s">
        <v>37</v>
      </c>
      <c r="F3" t="s">
        <v>18</v>
      </c>
      <c r="G3" t="s">
        <v>19</v>
      </c>
      <c r="H3" t="s">
        <v>37</v>
      </c>
    </row>
    <row r="4" spans="1:8" x14ac:dyDescent="0.25">
      <c r="A4" t="s">
        <v>34</v>
      </c>
      <c r="B4">
        <v>111</v>
      </c>
      <c r="C4">
        <v>2.65</v>
      </c>
      <c r="D4" t="s">
        <v>38</v>
      </c>
      <c r="E4" t="s">
        <v>34</v>
      </c>
      <c r="F4">
        <v>111</v>
      </c>
      <c r="G4" s="1">
        <v>2.65</v>
      </c>
      <c r="H4" t="s">
        <v>38</v>
      </c>
    </row>
    <row r="5" spans="1:8" x14ac:dyDescent="0.25">
      <c r="A5" t="s">
        <v>35</v>
      </c>
      <c r="B5">
        <v>113</v>
      </c>
      <c r="C5">
        <v>1.75</v>
      </c>
      <c r="D5" t="s">
        <v>39</v>
      </c>
      <c r="E5" t="s">
        <v>35</v>
      </c>
      <c r="F5">
        <v>113</v>
      </c>
      <c r="G5" s="1">
        <v>1.75</v>
      </c>
      <c r="H5" t="s">
        <v>39</v>
      </c>
    </row>
    <row r="6" spans="1:8" x14ac:dyDescent="0.25">
      <c r="A6" t="s">
        <v>36</v>
      </c>
      <c r="B6">
        <v>104</v>
      </c>
      <c r="C6">
        <v>1.36</v>
      </c>
      <c r="D6" t="s">
        <v>40</v>
      </c>
      <c r="E6" t="s">
        <v>36</v>
      </c>
      <c r="F6">
        <v>104</v>
      </c>
      <c r="G6" s="1">
        <v>1.36</v>
      </c>
      <c r="H6" t="s">
        <v>40</v>
      </c>
    </row>
    <row r="7" spans="1:8" x14ac:dyDescent="0.25">
      <c r="C7">
        <f>-C4+C5+C6</f>
        <v>0.46000000000000019</v>
      </c>
      <c r="G7" s="1">
        <f>-G4+G5+G6</f>
        <v>0.46000000000000019</v>
      </c>
    </row>
    <row r="9" spans="1:8" x14ac:dyDescent="0.25">
      <c r="E9" t="s">
        <v>41</v>
      </c>
      <c r="G9" s="1">
        <v>100</v>
      </c>
    </row>
    <row r="10" spans="1:8" x14ac:dyDescent="0.25">
      <c r="E10" t="s">
        <v>42</v>
      </c>
      <c r="G10" t="s">
        <v>30</v>
      </c>
    </row>
    <row r="11" spans="1:8" x14ac:dyDescent="0.25">
      <c r="E11" t="s">
        <v>43</v>
      </c>
      <c r="G11" s="1" t="s">
        <v>30</v>
      </c>
    </row>
    <row r="12" spans="1:8" x14ac:dyDescent="0.25">
      <c r="E12" t="s">
        <v>44</v>
      </c>
      <c r="G12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48B5-C2A8-420F-8243-886EFB329AE8}">
  <dimension ref="A1:D7"/>
  <sheetViews>
    <sheetView zoomScale="325" zoomScaleNormal="325" workbookViewId="0">
      <selection sqref="A1:D7"/>
    </sheetView>
  </sheetViews>
  <sheetFormatPr defaultRowHeight="15" x14ac:dyDescent="0.25"/>
  <cols>
    <col min="1" max="1" width="15.7109375" bestFit="1" customWidth="1"/>
  </cols>
  <sheetData>
    <row r="1" spans="1:4" x14ac:dyDescent="0.25">
      <c r="A1" t="s">
        <v>46</v>
      </c>
      <c r="B1" t="s">
        <v>20</v>
      </c>
    </row>
    <row r="2" spans="1:4" x14ac:dyDescent="0.25">
      <c r="A2" t="s">
        <v>24</v>
      </c>
    </row>
    <row r="3" spans="1:4" x14ac:dyDescent="0.25">
      <c r="B3" t="s">
        <v>18</v>
      </c>
      <c r="C3" t="s">
        <v>19</v>
      </c>
      <c r="D3" t="s">
        <v>37</v>
      </c>
    </row>
    <row r="4" spans="1:4" x14ac:dyDescent="0.25">
      <c r="A4" t="s">
        <v>34</v>
      </c>
      <c r="B4">
        <v>14.06</v>
      </c>
      <c r="C4">
        <v>0.47</v>
      </c>
      <c r="D4" t="s">
        <v>47</v>
      </c>
    </row>
    <row r="5" spans="1:4" x14ac:dyDescent="0.25">
      <c r="A5" t="s">
        <v>35</v>
      </c>
      <c r="B5">
        <v>15.31</v>
      </c>
      <c r="C5">
        <v>0.17</v>
      </c>
      <c r="D5" t="s">
        <v>48</v>
      </c>
    </row>
    <row r="6" spans="1:4" x14ac:dyDescent="0.25">
      <c r="A6" t="s">
        <v>36</v>
      </c>
      <c r="B6">
        <v>12.31</v>
      </c>
      <c r="C6">
        <v>0.28999999999999998</v>
      </c>
      <c r="D6" t="s">
        <v>49</v>
      </c>
    </row>
    <row r="7" spans="1:4" x14ac:dyDescent="0.25">
      <c r="C7">
        <f>-C4+C5+C6</f>
        <v>-9.9999999999999534E-3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87220-63D6-459F-B382-6BC05765D1D9}">
  <dimension ref="A1:D7"/>
  <sheetViews>
    <sheetView zoomScale="295" zoomScaleNormal="295" workbookViewId="0">
      <selection sqref="A1:XFD1048576"/>
    </sheetView>
  </sheetViews>
  <sheetFormatPr defaultRowHeight="15" x14ac:dyDescent="0.25"/>
  <cols>
    <col min="1" max="1" width="15.7109375" bestFit="1" customWidth="1"/>
  </cols>
  <sheetData>
    <row r="1" spans="1:4" x14ac:dyDescent="0.25">
      <c r="A1" t="s">
        <v>50</v>
      </c>
      <c r="B1" t="s">
        <v>20</v>
      </c>
    </row>
    <row r="2" spans="1:4" x14ac:dyDescent="0.25">
      <c r="A2" t="s">
        <v>24</v>
      </c>
    </row>
    <row r="3" spans="1:4" x14ac:dyDescent="0.25">
      <c r="B3" t="s">
        <v>18</v>
      </c>
      <c r="C3" t="s">
        <v>19</v>
      </c>
      <c r="D3" t="s">
        <v>37</v>
      </c>
    </row>
    <row r="4" spans="1:4" x14ac:dyDescent="0.25">
      <c r="A4" t="s">
        <v>34</v>
      </c>
      <c r="B4">
        <v>14.06</v>
      </c>
      <c r="C4">
        <v>0.47</v>
      </c>
      <c r="D4" t="s">
        <v>47</v>
      </c>
    </row>
    <row r="5" spans="1:4" x14ac:dyDescent="0.25">
      <c r="A5" t="s">
        <v>35</v>
      </c>
      <c r="B5">
        <v>15.31</v>
      </c>
      <c r="C5">
        <v>0.17</v>
      </c>
      <c r="D5" t="s">
        <v>48</v>
      </c>
    </row>
    <row r="6" spans="1:4" x14ac:dyDescent="0.25">
      <c r="A6" t="s">
        <v>36</v>
      </c>
      <c r="B6">
        <v>12.31</v>
      </c>
      <c r="C6">
        <v>0.28999999999999998</v>
      </c>
      <c r="D6" t="s">
        <v>49</v>
      </c>
    </row>
    <row r="7" spans="1:4" x14ac:dyDescent="0.25">
      <c r="C7">
        <f>-C4+C5+C6</f>
        <v>-9.9999999999999534E-3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C9425-0DA0-4CF5-83CB-D6685F7335EA}">
  <dimension ref="A1:D15"/>
  <sheetViews>
    <sheetView tabSelected="1" topLeftCell="A7" zoomScale="355" zoomScaleNormal="355" workbookViewId="0">
      <selection activeCell="C15" sqref="C15"/>
    </sheetView>
  </sheetViews>
  <sheetFormatPr defaultRowHeight="15" x14ac:dyDescent="0.25"/>
  <cols>
    <col min="1" max="1" width="15.7109375" bestFit="1" customWidth="1"/>
  </cols>
  <sheetData>
    <row r="1" spans="1:4" x14ac:dyDescent="0.25">
      <c r="A1" t="s">
        <v>51</v>
      </c>
      <c r="B1" t="s">
        <v>20</v>
      </c>
    </row>
    <row r="2" spans="1:4" x14ac:dyDescent="0.25">
      <c r="A2" t="s">
        <v>24</v>
      </c>
    </row>
    <row r="3" spans="1:4" x14ac:dyDescent="0.25">
      <c r="B3" t="s">
        <v>18</v>
      </c>
      <c r="C3" t="s">
        <v>19</v>
      </c>
      <c r="D3" t="s">
        <v>37</v>
      </c>
    </row>
    <row r="4" spans="1:4" x14ac:dyDescent="0.25">
      <c r="A4" t="s">
        <v>34</v>
      </c>
      <c r="B4">
        <v>14.22</v>
      </c>
      <c r="C4">
        <v>-0.27</v>
      </c>
      <c r="D4" t="s">
        <v>53</v>
      </c>
    </row>
    <row r="5" spans="1:4" x14ac:dyDescent="0.25">
      <c r="A5" t="s">
        <v>35</v>
      </c>
      <c r="B5">
        <v>15.22</v>
      </c>
      <c r="C5">
        <v>0.09</v>
      </c>
      <c r="D5" t="s">
        <v>54</v>
      </c>
    </row>
    <row r="6" spans="1:4" x14ac:dyDescent="0.25">
      <c r="A6" t="s">
        <v>36</v>
      </c>
      <c r="B6">
        <v>12.97</v>
      </c>
      <c r="C6" s="4">
        <v>0.3</v>
      </c>
      <c r="D6" t="s">
        <v>52</v>
      </c>
    </row>
    <row r="7" spans="1:4" x14ac:dyDescent="0.25">
      <c r="C7">
        <f>SUM(C4:C6)</f>
        <v>0.11999999999999997</v>
      </c>
    </row>
    <row r="8" spans="1:4" ht="6" customHeight="1" x14ac:dyDescent="0.25"/>
    <row r="9" spans="1:4" ht="7.5" customHeight="1" x14ac:dyDescent="0.25"/>
    <row r="10" spans="1:4" x14ac:dyDescent="0.25">
      <c r="A10" t="s">
        <v>34</v>
      </c>
      <c r="B10">
        <v>14.22</v>
      </c>
      <c r="C10">
        <v>-0.27</v>
      </c>
      <c r="D10" t="s">
        <v>53</v>
      </c>
    </row>
    <row r="11" spans="1:4" x14ac:dyDescent="0.25">
      <c r="A11" t="s">
        <v>36</v>
      </c>
      <c r="B11">
        <v>12.97</v>
      </c>
      <c r="C11" s="4">
        <v>0.3</v>
      </c>
      <c r="D11" t="s">
        <v>52</v>
      </c>
    </row>
    <row r="12" spans="1:4" x14ac:dyDescent="0.25">
      <c r="C12">
        <f>SUM(C10:C11)</f>
        <v>2.9999999999999971E-2</v>
      </c>
    </row>
    <row r="14" spans="1:4" x14ac:dyDescent="0.25">
      <c r="A14" t="s">
        <v>36</v>
      </c>
      <c r="B14">
        <v>12.97</v>
      </c>
      <c r="C14" s="4">
        <v>0.3</v>
      </c>
      <c r="D14" t="s">
        <v>52</v>
      </c>
    </row>
    <row r="15" spans="1:4" x14ac:dyDescent="0.25">
      <c r="C15" s="3">
        <f>C14/B14</f>
        <v>2.313030069390902E-2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Planilha1</vt:lpstr>
      <vt:lpstr>Planilha2</vt:lpstr>
      <vt:lpstr>Planilha3</vt:lpstr>
      <vt:lpstr>Planilha4</vt:lpstr>
      <vt:lpstr>Planilha5</vt:lpstr>
      <vt:lpstr>Planilha6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Mira</dc:creator>
  <cp:lastModifiedBy>Eduardo Mira</cp:lastModifiedBy>
  <dcterms:created xsi:type="dcterms:W3CDTF">2022-03-10T23:07:14Z</dcterms:created>
  <dcterms:modified xsi:type="dcterms:W3CDTF">2022-03-11T01:42:52Z</dcterms:modified>
</cp:coreProperties>
</file>